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795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'封面'!$A$1:$A$1</definedName>
    <definedName name="_xlnm.Print_Titles">#N/A</definedName>
    <definedName name="s">#N/A</definedName>
    <definedName name="地区名称">#REF!</definedName>
    <definedName name="分类">#REF!</definedName>
    <definedName name="行业">'[11]Sheet1'!$W$2:$W$9</definedName>
    <definedName name="市州">'[11]Sheet1'!$A$2:$U$2</definedName>
    <definedName name="形式">#REF!</definedName>
    <definedName name="性质">'[12]Sheet2'!$A$1:$A$4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<sst xmlns="http://schemas.openxmlformats.org/spreadsheetml/2006/main" count="672" uniqueCount="351">
  <si>
    <t>单位名称</t>
  </si>
  <si>
    <t>2024年单位预算</t>
  </si>
  <si>
    <t xml:space="preserve">
表1</t>
  </si>
  <si>
    <t xml:space="preserve"> </t>
  </si>
  <si>
    <t>单位收支总表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</si>
  <si>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</si>
  <si>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</si>
  <si>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</si>
  <si>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</si>
  <si>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</si>
  <si>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</si>
  <si>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indexed="8"/>
        <rFont val="Dialog.plain"/>
        <family val="2"/>
      </rPr>
      <t>一、一般公共服务支出</t>
    </r>
  </si>
  <si>
    <t>二、政府性基金预算拨款收入</t>
  </si>
  <si>
    <r>
      <rPr>
        <sz val="11"/>
        <color indexed="8"/>
        <rFont val="Dialog.plain"/>
        <family val="2"/>
      </rPr>
      <t>二、外交支出</t>
    </r>
  </si>
  <si>
    <t>三、国有资本经营预算拨款收入</t>
  </si>
  <si>
    <r>
      <rPr>
        <sz val="11"/>
        <color indexed="8"/>
        <rFont val="Dialog.plain"/>
        <family val="2"/>
      </rPr>
      <t>三、国防支出</t>
    </r>
  </si>
  <si>
    <t>四、事业收入</t>
  </si>
  <si>
    <r>
      <rPr>
        <sz val="11"/>
        <color indexed="8"/>
        <rFont val="Dialog.plain"/>
        <family val="2"/>
      </rPr>
      <t>四、公共安全支出</t>
    </r>
  </si>
  <si>
    <t>五、事业单位经营收入</t>
  </si>
  <si>
    <r>
      <rPr>
        <sz val="11"/>
        <color indexed="8"/>
        <rFont val="Dialog.plain"/>
        <family val="2"/>
      </rPr>
      <t>五、教育支出</t>
    </r>
  </si>
  <si>
    <t>六、其他收入</t>
  </si>
  <si>
    <r>
      <rPr>
        <sz val="11"/>
        <color indexed="8"/>
        <rFont val="Dialog.plain"/>
        <family val="2"/>
      </rPr>
      <t>六、科学技术支出</t>
    </r>
  </si>
  <si>
    <t/>
  </si>
  <si>
    <r>
      <rPr>
        <sz val="11"/>
        <color indexed="8"/>
        <rFont val="Dialog.plain"/>
        <family val="2"/>
      </rPr>
      <t>七、文化旅游体育与传媒支出</t>
    </r>
  </si>
  <si>
    <r>
      <rPr>
        <sz val="11"/>
        <color indexed="8"/>
        <rFont val="Dialog.plain"/>
        <family val="2"/>
      </rPr>
      <t>八、社会保障和就业支出</t>
    </r>
  </si>
  <si>
    <r>
      <rPr>
        <sz val="11"/>
        <color indexed="8"/>
        <rFont val="Dialog.plain"/>
        <family val="2"/>
      </rPr>
      <t>九、社会保险基金支出</t>
    </r>
  </si>
  <si>
    <r>
      <rPr>
        <sz val="11"/>
        <color indexed="8"/>
        <rFont val="Dialog.plain"/>
        <family val="2"/>
      </rPr>
      <t>十、卫生健康支出</t>
    </r>
  </si>
  <si>
    <r>
      <rPr>
        <sz val="11"/>
        <color indexed="8"/>
        <rFont val="Dialog.plain"/>
        <family val="2"/>
      </rPr>
      <t>十一、节能环保支出</t>
    </r>
  </si>
  <si>
    <r>
      <rPr>
        <sz val="11"/>
        <color indexed="8"/>
        <rFont val="Dialog.plain"/>
        <family val="2"/>
      </rPr>
      <t>十二、城乡社区支出</t>
    </r>
  </si>
  <si>
    <r>
      <rPr>
        <sz val="11"/>
        <color indexed="8"/>
        <rFont val="Dialog.plain"/>
        <family val="2"/>
      </rPr>
      <t>十三、农林水支出</t>
    </r>
  </si>
  <si>
    <r>
      <rPr>
        <sz val="11"/>
        <color indexed="8"/>
        <rFont val="Dialog.plain"/>
        <family val="2"/>
      </rPr>
      <t>十四、交通运输支出</t>
    </r>
  </si>
  <si>
    <r>
      <rPr>
        <sz val="11"/>
        <color indexed="8"/>
        <rFont val="Dialog.plain"/>
        <family val="2"/>
      </rPr>
      <t>十五、资源勘探工业信息等支出</t>
    </r>
  </si>
  <si>
    <r>
      <rPr>
        <sz val="11"/>
        <color indexed="8"/>
        <rFont val="Dialog.plain"/>
        <family val="2"/>
      </rPr>
      <t>十六、商业服务业等支出</t>
    </r>
  </si>
  <si>
    <r>
      <rPr>
        <sz val="11"/>
        <color indexed="8"/>
        <rFont val="Dialog.plain"/>
        <family val="2"/>
      </rPr>
      <t>十七、金融支出</t>
    </r>
  </si>
  <si>
    <r>
      <rPr>
        <sz val="11"/>
        <color indexed="8"/>
        <rFont val="Dialog.plain"/>
        <family val="2"/>
      </rPr>
      <t>十八、援助其他地区支出</t>
    </r>
  </si>
  <si>
    <r>
      <rPr>
        <sz val="11"/>
        <color indexed="8"/>
        <rFont val="Dialog.plain"/>
        <family val="2"/>
      </rPr>
      <t>十九、自然资源海洋气象等支出</t>
    </r>
  </si>
  <si>
    <r>
      <rPr>
        <sz val="11"/>
        <color indexed="8"/>
        <rFont val="Dialog.plain"/>
        <family val="2"/>
      </rPr>
      <t>二十、住房保障支出</t>
    </r>
  </si>
  <si>
    <r>
      <rPr>
        <sz val="11"/>
        <color indexed="8"/>
        <rFont val="Dialog.plain"/>
        <family val="2"/>
      </rPr>
      <t>二十一、粮油物资储备支出</t>
    </r>
  </si>
  <si>
    <r>
      <rPr>
        <sz val="11"/>
        <color indexed="8"/>
        <rFont val="Dialog.plain"/>
        <family val="2"/>
      </rPr>
      <t>二十二、国有资本经营预算支出</t>
    </r>
  </si>
  <si>
    <r>
      <rPr>
        <sz val="11"/>
        <color indexed="8"/>
        <rFont val="Dialog.plain"/>
        <family val="2"/>
      </rPr>
      <t>二十三、灾害防治及应急管理支出</t>
    </r>
  </si>
  <si>
    <r>
      <rPr>
        <sz val="11"/>
        <color indexed="8"/>
        <rFont val="Dialog.plain"/>
        <family val="2"/>
      </rPr>
      <t>二十四、预备费</t>
    </r>
  </si>
  <si>
    <r>
      <rPr>
        <sz val="11"/>
        <color indexed="8"/>
        <rFont val="Dialog.plain"/>
        <family val="2"/>
      </rPr>
      <t>二十五、其他支出</t>
    </r>
  </si>
  <si>
    <r>
      <rPr>
        <sz val="11"/>
        <color indexed="8"/>
        <rFont val="Dialog.plain"/>
        <family val="2"/>
      </rPr>
      <t>二十六、转移性支出</t>
    </r>
  </si>
  <si>
    <r>
      <rPr>
        <sz val="11"/>
        <color indexed="8"/>
        <rFont val="Dialog.plain"/>
        <family val="2"/>
      </rPr>
      <t>二十七、债务还本支出</t>
    </r>
  </si>
  <si>
    <r>
      <rPr>
        <sz val="11"/>
        <color indexed="8"/>
        <rFont val="Dialog.plain"/>
        <family val="2"/>
      </rPr>
      <t>二十八、债务付息支出</t>
    </r>
  </si>
  <si>
    <r>
      <rPr>
        <sz val="11"/>
        <color indexed="8"/>
        <rFont val="Dialog.plain"/>
        <family val="2"/>
      </rPr>
      <t>二十九、债务发行费用支出</t>
    </r>
  </si>
  <si>
    <r>
      <rPr>
        <sz val="11"/>
        <color indexed="8"/>
        <rFont val="Dialog.plain"/>
        <family val="2"/>
      </rPr>
      <t>三十、抗疫特别国债安排的支出</t>
    </r>
  </si>
  <si>
    <r>
      <rPr>
        <sz val="11"/>
        <color indexed="8"/>
        <rFont val="Dialog.bold"/>
        <family val="2"/>
      </rPr>
      <t>本 年 收 入 合 计</t>
    </r>
  </si>
  <si>
    <r>
      <rPr>
        <sz val="11"/>
        <color indexed="8"/>
        <rFont val="Dialog.bold"/>
        <family val="2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</si>
  <si>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</si>
  <si>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</si>
  <si>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</si>
  <si>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</si>
  <si>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</si>
  <si>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</si>
  <si>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</si>
  <si>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</si>
  <si>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</si>
  <si>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</si>
  <si>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</si>
  <si>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</si>
  <si>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</si>
  <si>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</si>
  <si>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</si>
  <si>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</si>
  <si>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</si>
  <si>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</si>
  <si>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</si>
  <si>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</si>
  <si>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</si>
  <si>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</si>
  <si>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</si>
  <si>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</si>
  <si>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</si>
  <si>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</si>
  <si>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</si>
  <si>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</si>
  <si>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</si>
  <si>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</si>
  <si>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</si>
  <si>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</si>
  <si>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</si>
  <si>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</si>
  <si>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</si>
  <si>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</si>
  <si>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</si>
  <si>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</si>
  <si>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</si>
  <si>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</si>
  <si>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</si>
  <si>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family val="2"/>
      </rPr>
      <t> 一般公共预算拨款收入</t>
    </r>
  </si>
  <si>
    <r>
      <rPr>
        <sz val="11"/>
        <color indexed="8"/>
        <rFont val="Dialog.plain"/>
        <family val="2"/>
      </rPr>
      <t> 一般公共服务支出</t>
    </r>
  </si>
  <si>
    <r>
      <rPr>
        <sz val="11"/>
        <color indexed="8"/>
        <rFont val="Dialog.plain"/>
        <family val="2"/>
      </rPr>
      <t> 政府性基金预算拨款收入</t>
    </r>
  </si>
  <si>
    <r>
      <rPr>
        <sz val="11"/>
        <color indexed="8"/>
        <rFont val="Dialog.plain"/>
        <family val="2"/>
      </rPr>
      <t> 外交支出</t>
    </r>
  </si>
  <si>
    <r>
      <rPr>
        <sz val="11"/>
        <color indexed="8"/>
        <rFont val="Dialog.plain"/>
        <family val="2"/>
      </rPr>
      <t> 国有资本经营预算拨款收入</t>
    </r>
  </si>
  <si>
    <r>
      <rPr>
        <sz val="11"/>
        <color indexed="8"/>
        <rFont val="Dialog.plain"/>
        <family val="2"/>
      </rPr>
      <t> 国防支出</t>
    </r>
  </si>
  <si>
    <r>
      <rPr>
        <sz val="11"/>
        <color indexed="8"/>
        <rFont val="Dialog.plain"/>
        <family val="2"/>
      </rPr>
      <t> 公共安全支出</t>
    </r>
  </si>
  <si>
    <r>
      <rPr>
        <sz val="11"/>
        <color indexed="8"/>
        <rFont val="Dialog.plain"/>
        <family val="2"/>
      </rPr>
      <t> 教育支出</t>
    </r>
  </si>
  <si>
    <r>
      <rPr>
        <sz val="11"/>
        <color indexed="8"/>
        <rFont val="Dialog.plain"/>
        <family val="2"/>
      </rPr>
      <t> 科学技术支出</t>
    </r>
  </si>
  <si>
    <r>
      <rPr>
        <sz val="11"/>
        <color indexed="8"/>
        <rFont val="Dialog.plain"/>
        <family val="2"/>
      </rPr>
      <t> 文化旅游体育与传媒支出</t>
    </r>
  </si>
  <si>
    <r>
      <rPr>
        <sz val="11"/>
        <color indexed="8"/>
        <rFont val="Dialog.plain"/>
        <family val="2"/>
      </rPr>
      <t> </t>
    </r>
  </si>
  <si>
    <r>
      <rPr>
        <sz val="11"/>
        <color indexed="8"/>
        <rFont val="Dialog.plain"/>
        <family val="2"/>
      </rPr>
      <t> 社会保障和就业支出</t>
    </r>
  </si>
  <si>
    <r>
      <rPr>
        <sz val="11"/>
        <color indexed="8"/>
        <rFont val="Dialog.plain"/>
        <family val="2"/>
      </rPr>
      <t> 社会保险基金支出</t>
    </r>
  </si>
  <si>
    <r>
      <rPr>
        <sz val="11"/>
        <color indexed="8"/>
        <rFont val="Dialog.plain"/>
        <family val="2"/>
      </rPr>
      <t> 卫生健康支出</t>
    </r>
  </si>
  <si>
    <r>
      <rPr>
        <sz val="11"/>
        <color indexed="8"/>
        <rFont val="Dialog.plain"/>
        <family val="2"/>
      </rPr>
      <t> 节能环保支出</t>
    </r>
  </si>
  <si>
    <r>
      <rPr>
        <sz val="11"/>
        <color indexed="8"/>
        <rFont val="Dialog.plain"/>
        <family val="2"/>
      </rPr>
      <t> 城乡社区支出</t>
    </r>
  </si>
  <si>
    <r>
      <rPr>
        <sz val="11"/>
        <color indexed="8"/>
        <rFont val="Dialog.plain"/>
        <family val="2"/>
      </rPr>
      <t> 农林水支出</t>
    </r>
  </si>
  <si>
    <r>
      <rPr>
        <sz val="11"/>
        <color indexed="8"/>
        <rFont val="Dialog.plain"/>
        <family val="2"/>
      </rPr>
      <t> 交通运输支出</t>
    </r>
  </si>
  <si>
    <r>
      <rPr>
        <sz val="11"/>
        <color indexed="8"/>
        <rFont val="Dialog.plain"/>
        <family val="2"/>
      </rPr>
      <t> 资源勘探工业信息等支出</t>
    </r>
  </si>
  <si>
    <r>
      <rPr>
        <sz val="11"/>
        <color indexed="8"/>
        <rFont val="Dialog.plain"/>
        <family val="2"/>
      </rPr>
      <t> 商业服务业等支出</t>
    </r>
  </si>
  <si>
    <r>
      <rPr>
        <sz val="11"/>
        <color indexed="8"/>
        <rFont val="Dialog.plain"/>
        <family val="2"/>
      </rPr>
      <t> 金融支出</t>
    </r>
  </si>
  <si>
    <r>
      <rPr>
        <sz val="11"/>
        <color indexed="8"/>
        <rFont val="Dialog.plain"/>
        <family val="2"/>
      </rPr>
      <t> 援助其他地区支出</t>
    </r>
  </si>
  <si>
    <r>
      <rPr>
        <sz val="11"/>
        <color indexed="8"/>
        <rFont val="Dialog.plain"/>
        <family val="2"/>
      </rPr>
      <t> 自然资源海洋气象等支出</t>
    </r>
  </si>
  <si>
    <r>
      <rPr>
        <sz val="11"/>
        <color indexed="8"/>
        <rFont val="Dialog.plain"/>
        <family val="2"/>
      </rPr>
      <t> 住房保障支出</t>
    </r>
  </si>
  <si>
    <r>
      <rPr>
        <sz val="11"/>
        <color indexed="8"/>
        <rFont val="Dialog.plain"/>
        <family val="2"/>
      </rPr>
      <t> 粮油物资储备支出</t>
    </r>
  </si>
  <si>
    <r>
      <rPr>
        <sz val="11"/>
        <color indexed="8"/>
        <rFont val="Dialog.plain"/>
        <family val="2"/>
      </rPr>
      <t> 国有资本经营预算支出</t>
    </r>
  </si>
  <si>
    <r>
      <rPr>
        <sz val="11"/>
        <color indexed="8"/>
        <rFont val="Dialog.plain"/>
        <family val="2"/>
      </rPr>
      <t> 灾害防治及应急管理支出</t>
    </r>
  </si>
  <si>
    <r>
      <rPr>
        <sz val="11"/>
        <color indexed="8"/>
        <rFont val="Dialog.plain"/>
        <family val="2"/>
      </rPr>
      <t> 其他支出</t>
    </r>
  </si>
  <si>
    <r>
      <rPr>
        <sz val="11"/>
        <color indexed="8"/>
        <rFont val="Dialog.plain"/>
        <family val="2"/>
      </rPr>
      <t> 债务还本支出</t>
    </r>
  </si>
  <si>
    <r>
      <rPr>
        <sz val="11"/>
        <color indexed="8"/>
        <rFont val="Dialog.plain"/>
        <family val="2"/>
      </rPr>
      <t> 债务付息支出</t>
    </r>
  </si>
  <si>
    <r>
      <rPr>
        <sz val="11"/>
        <color indexed="8"/>
        <rFont val="Dialog.plain"/>
        <family val="2"/>
      </rPr>
      <t> 债务发行费用支出</t>
    </r>
  </si>
  <si>
    <r>
      <rPr>
        <sz val="11"/>
        <color indexed="8"/>
        <rFont val="Dialog.plain"/>
        <family val="2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</si>
  <si>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</si>
  <si>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</si>
  <si>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</si>
  <si>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</si>
  <si>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</si>
  <si>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</si>
  <si>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</si>
  <si>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</si>
  <si>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</si>
  <si>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</si>
  <si>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</si>
  <si>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</si>
  <si>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</si>
  <si>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</si>
  <si>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</si>
  <si>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</si>
  <si>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</si>
  <si>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</si>
  <si>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</si>
  <si>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</si>
  <si>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</si>
  <si>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</si>
  <si>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</si>
  <si>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</si>
  <si>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</si>
  <si>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</si>
  <si>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</si>
  <si>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</si>
  <si>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</si>
  <si>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</si>
  <si>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</si>
  <si>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</si>
  <si>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</si>
  <si>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</si>
  <si>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</si>
  <si>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</si>
  <si>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</si>
  <si>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</si>
  <si>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0"/>
      </rPr>
      <t> </t>
    </r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</si>
  <si>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</si>
  <si>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</si>
  <si>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</si>
  <si>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</si>
  <si>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</si>
  <si>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</si>
  <si>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</si>
  <si>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</si>
  <si>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</si>
  <si>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</si>
  <si>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</si>
  <si>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</si>
  <si>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</si>
  <si>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</si>
  <si>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</si>
  <si>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</si>
  <si>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</si>
  <si>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</si>
  <si>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</si>
  <si>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</si>
  <si>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</si>
  <si>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</si>
  <si>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</si>
  <si>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</si>
  <si>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</si>
  <si>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</si>
  <si>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表7</t>
  </si>
  <si>
    <t>单位整体支出绩效目标表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</si>
  <si>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年度）</t>
    </r>
  </si>
  <si>
    <t>年度主要任务</t>
  </si>
  <si>
    <t>任务名称</t>
  </si>
  <si>
    <t>主要内容</t>
  </si>
  <si>
    <t>年度单位整体支出预算</t>
  </si>
  <si>
    <t>年度总体目标</t>
  </si>
  <si>
    <t>年度绩效指标</t>
  </si>
  <si>
    <t>指标值
（包含数字及文字描述）</t>
  </si>
  <si>
    <t>产出指标</t>
  </si>
  <si>
    <t>效益指标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</si>
  <si>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</si>
  <si>
    <t>攀枝花市自然资源综合行政执法支队</t>
  </si>
  <si>
    <t>9,335,132.12</t>
  </si>
  <si>
    <t>1,059,584.38</t>
  </si>
  <si>
    <t>548,269.01</t>
  </si>
  <si>
    <t>7,038,907.68</t>
  </si>
  <si>
    <t>688,371.05</t>
  </si>
  <si>
    <t>650004</t>
  </si>
  <si>
    <r>
      <rPr>
        <sz val="10"/>
        <color indexed="8"/>
        <rFont val="Dialog.plain"/>
        <family val="1"/>
      </rPr>
      <t>攀枝花市自然资源综合行政执法支队</t>
    </r>
  </si>
  <si>
    <t>行政单位离退休</t>
  </si>
  <si>
    <t>机关事业单位基本养老保险缴费支出</t>
  </si>
  <si>
    <t>210</t>
  </si>
  <si>
    <t>01</t>
  </si>
  <si>
    <t>01</t>
  </si>
  <si>
    <t>11</t>
  </si>
  <si>
    <t>11</t>
  </si>
  <si>
    <t>03</t>
  </si>
  <si>
    <t>03</t>
  </si>
  <si>
    <t>99</t>
  </si>
  <si>
    <t>99</t>
  </si>
  <si>
    <t>行政单位医疗</t>
  </si>
  <si>
    <t>公务员医疗补助</t>
  </si>
  <si>
    <t>其他行政事业单位医疗支出</t>
  </si>
  <si>
    <t>220</t>
  </si>
  <si>
    <t>221</t>
  </si>
  <si>
    <t>02</t>
  </si>
  <si>
    <t>02</t>
  </si>
  <si>
    <t>行政运行</t>
  </si>
  <si>
    <t>其他自然资源事务支出</t>
  </si>
  <si>
    <t>住房公积金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</si>
  <si>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</si>
  <si>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</si>
  <si>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</si>
  <si>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</si>
  <si>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</si>
  <si>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</si>
  <si>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</si>
  <si>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</si>
  <si>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</si>
  <si>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</si>
  <si>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</si>
  <si>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</si>
  <si>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</si>
  <si>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</si>
  <si>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</si>
  <si>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培训费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</si>
  <si>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</si>
  <si>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</si>
  <si>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</si>
  <si>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</si>
  <si>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</si>
  <si>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</si>
  <si>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</si>
  <si>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t>医疗费补助</t>
  </si>
  <si>
    <t>奖励金</t>
  </si>
  <si>
    <t>8,640.00</t>
  </si>
  <si>
    <t>56,700.00</t>
  </si>
  <si>
    <t>其他自然资源事务支出</t>
  </si>
  <si>
    <t>攀枝花市自然资源综合行政执法支队</t>
  </si>
  <si>
    <t>此表无数据</t>
  </si>
  <si>
    <t>自然资源综合行政执法经费</t>
  </si>
  <si>
    <t>认真履行全市自然资源执法监管职能，完成自然资源部、省自然资源厅安排的卫片执法工作，打击土地、矿产、测绘领域违法行为，维护自然资源领域健康有序发展。</t>
  </si>
  <si>
    <t>完自然资源部下发图斑核查</t>
  </si>
  <si>
    <t>≥3000个</t>
  </si>
  <si>
    <t>完成自然资源厅下发图斑核查</t>
  </si>
  <si>
    <t>≥3500个</t>
  </si>
  <si>
    <t>完成年度非税收入征收目标</t>
  </si>
  <si>
    <t>≥150万元</t>
  </si>
  <si>
    <t>部、省下发图斑核查率</t>
  </si>
  <si>
    <t>100%</t>
  </si>
  <si>
    <t>非税收入征收完成率</t>
  </si>
  <si>
    <t>依法依规开展执法</t>
  </si>
  <si>
    <t>完成时间</t>
  </si>
  <si>
    <t>1年</t>
  </si>
  <si>
    <t>自然资源综合执法经费</t>
  </si>
  <si>
    <r>
      <rPr>
        <sz val="9"/>
        <rFont val="宋体"/>
        <family val="0"/>
      </rPr>
      <t>2</t>
    </r>
    <r>
      <rPr>
        <sz val="9"/>
        <rFont val="宋体"/>
        <family val="0"/>
      </rPr>
      <t>0</t>
    </r>
    <r>
      <rPr>
        <sz val="9"/>
        <rFont val="宋体"/>
        <family val="0"/>
      </rPr>
      <t>万</t>
    </r>
  </si>
  <si>
    <t>全市违占耕地问责比</t>
  </si>
  <si>
    <t>≤15%</t>
  </si>
  <si>
    <t>土地、矿产资源法律法规贯彻率</t>
  </si>
  <si>
    <t>非税收入征收</t>
  </si>
  <si>
    <t>服务对象满意度</t>
  </si>
  <si>
    <t>≥85%</t>
  </si>
  <si>
    <t>单位：攀枝花市自然资源综合行政执法支队</t>
  </si>
  <si>
    <t>208</t>
  </si>
  <si>
    <t>05</t>
  </si>
  <si>
    <t>01</t>
  </si>
  <si>
    <t>208</t>
  </si>
  <si>
    <t>05</t>
  </si>
  <si>
    <t>11</t>
  </si>
  <si>
    <t>301</t>
  </si>
  <si>
    <t>12</t>
  </si>
  <si>
    <t>13</t>
  </si>
  <si>
    <t>302</t>
  </si>
  <si>
    <t>05</t>
  </si>
  <si>
    <t>06</t>
  </si>
  <si>
    <t>07</t>
  </si>
  <si>
    <t>09</t>
  </si>
  <si>
    <t>16</t>
  </si>
  <si>
    <t>17</t>
  </si>
  <si>
    <t>27</t>
  </si>
  <si>
    <t>28</t>
  </si>
  <si>
    <t>29</t>
  </si>
  <si>
    <t>31</t>
  </si>
  <si>
    <t>39</t>
  </si>
  <si>
    <t>303</t>
  </si>
  <si>
    <t>08</t>
  </si>
  <si>
    <t>10</t>
  </si>
  <si>
    <t>208</t>
  </si>
  <si>
    <t>05</t>
  </si>
  <si>
    <t>01</t>
  </si>
  <si>
    <t>一般公共预算基本支出预算表</t>
  </si>
  <si>
    <t>表6</t>
  </si>
  <si>
    <t>二、上年结转</t>
  </si>
  <si>
    <t>01</t>
  </si>
  <si>
    <t>99</t>
  </si>
  <si>
    <t>卫片执法工作</t>
  </si>
  <si>
    <t>通过卫片执法工作，打击矿产、土地、测绘领域违法行为，确保全市耕地违占问责比小于15%的目标。</t>
  </si>
  <si>
    <t>完成全年非税收入150万元的征收目标</t>
  </si>
  <si>
    <t>认真履行全市自然资源执法监管职能，通过日常动态巡查、卫片执法、立案查处等手段有效打击遏制矿产、土地、测绘领域违法行为，维护自然资源领域健康有序发展。</t>
  </si>
  <si>
    <t>完成部、省下发图斑核实数量≥</t>
  </si>
  <si>
    <t>完成非税收入征收目标≥</t>
  </si>
  <si>
    <t>完成年度土地、矿产动态巡查≥</t>
  </si>
  <si>
    <t>1200次</t>
  </si>
  <si>
    <t>市级与省级卫片审核误差率≤</t>
  </si>
  <si>
    <t>完成非税收入征收目标率=</t>
  </si>
  <si>
    <t>完成时限≤</t>
  </si>
  <si>
    <t>全市违占耕地问责比≤</t>
  </si>
  <si>
    <t>增加地方财政收入≥</t>
  </si>
  <si>
    <t>150万元</t>
  </si>
  <si>
    <t>服务对象满意度≥</t>
  </si>
  <si>
    <t>资金总额 （万元）</t>
  </si>
  <si>
    <t>财政拨款 （万元）</t>
  </si>
  <si>
    <t>基本及项目支出=</t>
  </si>
  <si>
    <t>工资奖金津补贴</t>
  </si>
  <si>
    <r>
      <t>0</t>
    </r>
    <r>
      <rPr>
        <sz val="11"/>
        <color indexed="8"/>
        <rFont val="宋体"/>
        <family val="0"/>
      </rPr>
      <t>2</t>
    </r>
  </si>
  <si>
    <t>社会保障缴费</t>
  </si>
  <si>
    <r>
      <t>0</t>
    </r>
    <r>
      <rPr>
        <sz val="11"/>
        <color indexed="8"/>
        <rFont val="宋体"/>
        <family val="0"/>
      </rPr>
      <t>1</t>
    </r>
  </si>
  <si>
    <t>办公经费</t>
  </si>
  <si>
    <r>
      <t>0</t>
    </r>
    <r>
      <rPr>
        <sz val="11"/>
        <color indexed="8"/>
        <rFont val="宋体"/>
        <family val="0"/>
      </rPr>
      <t>1</t>
    </r>
  </si>
  <si>
    <t>社会福利和救助</t>
  </si>
  <si>
    <r>
      <t>5</t>
    </r>
    <r>
      <rPr>
        <sz val="11"/>
        <color indexed="8"/>
        <rFont val="宋体"/>
        <family val="0"/>
      </rPr>
      <t>02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</si>
  <si>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</si>
  <si>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6</t>
    </r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</si>
  <si>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</si>
  <si>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9</t>
    </r>
  </si>
  <si>
    <r>
      <t>0</t>
    </r>
    <r>
      <rPr>
        <sz val="11"/>
        <color indexed="8"/>
        <rFont val="宋体"/>
        <family val="0"/>
      </rPr>
      <t>8</t>
    </r>
  </si>
  <si>
    <r>
      <t xml:space="preserve"> </t>
    </r>
    <r>
      <rPr>
        <sz val="11"/>
        <rFont val="宋体"/>
        <family val="0"/>
      </rPr>
      <t xml:space="preserve">        </t>
    </r>
  </si>
  <si>
    <r>
      <rPr>
        <sz val="10"/>
        <color indexed="8"/>
        <rFont val="等线"/>
        <family val="0"/>
      </rPr>
      <t>6500个</t>
    </r>
  </si>
  <si>
    <t>150万</t>
  </si>
  <si>
    <r>
      <t>1</t>
    </r>
    <r>
      <rPr>
        <sz val="10"/>
        <color indexed="8"/>
        <rFont val="等线"/>
        <family val="0"/>
      </rPr>
      <t>2月</t>
    </r>
  </si>
  <si>
    <r>
      <t>9</t>
    </r>
    <r>
      <rPr>
        <sz val="10"/>
        <color indexed="8"/>
        <rFont val="宋体"/>
        <family val="0"/>
      </rPr>
      <t>33.5</t>
    </r>
    <r>
      <rPr>
        <sz val="10"/>
        <color indexed="8"/>
        <rFont val="等线"/>
        <family val="0"/>
      </rPr>
      <t>万元</t>
    </r>
  </si>
  <si>
    <r>
      <t>完成</t>
    </r>
    <r>
      <rPr>
        <sz val="10"/>
        <color indexed="8"/>
        <rFont val="等线"/>
        <family val="0"/>
      </rPr>
      <t>非税收入征收目标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</si>
</sst>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0.00_);[Red]\(0.00\)"/>
    <numFmt numFmtId="178" formatCode="#,##0.00_ "/>
  </numFmts>
  <fonts count="82">
    <font>
      <sz val="11"/>
      <color indexed="8"/>
      <name val="Calibri"/>
      <family val="0"/>
    </font>
    <font>
      <sz val="11"/>
      <color indexed="8"/>
      <name val="宋体"/>
      <family val="0"/>
    </font>
    <font>
      <sz val="12"/>
      <name val="方正黑体简体"/>
      <family val="4"/>
    </font>
    <font>
      <b/>
      <sz val="16"/>
      <name val="宋体"/>
      <family val="0"/>
    </font>
    <font>
      <sz val="12"/>
      <name val="Times New Roman"/>
      <family val="1"/>
    </font>
    <font>
      <sz val="9"/>
      <name val="SimSun"/>
      <family val="0"/>
    </font>
    <font>
      <sz val="9"/>
      <name val="simhei"/>
      <family val="3"/>
    </font>
    <font>
      <b/>
      <sz val="15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b/>
      <sz val="36"/>
      <name val="黑体"/>
      <family val="3"/>
    </font>
    <font>
      <sz val="11"/>
      <color indexed="8"/>
      <name val="Dialog.plain"/>
      <family val="2"/>
    </font>
    <font>
      <sz val="11"/>
      <color indexed="8"/>
      <name val="Dialog.bold"/>
      <family val="2"/>
    </font>
    <font>
      <sz val="10"/>
      <color indexed="8"/>
      <name val="Dialog.plain"/>
      <family val="1"/>
    </font>
    <font>
      <sz val="9"/>
      <name val="等线"/>
      <family val="0"/>
    </font>
    <font>
      <sz val="10"/>
      <color indexed="8"/>
      <name val="等线"/>
      <family val="0"/>
    </font>
    <font>
      <sz val="10"/>
      <name val="SimSun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9"/>
      <color indexed="8"/>
      <name val="宋体"/>
      <family val="0"/>
    </font>
    <font>
      <sz val="11"/>
      <color indexed="8"/>
      <name val="SimSun"/>
      <family val="0"/>
    </font>
    <font>
      <b/>
      <sz val="9"/>
      <color indexed="8"/>
      <name val="宋体"/>
      <family val="0"/>
    </font>
    <font>
      <sz val="9"/>
      <color indexed="8"/>
      <name val="Hiragino Sans GB"/>
      <family val="2"/>
    </font>
    <font>
      <b/>
      <sz val="9"/>
      <color indexed="8"/>
      <name val="Hiragino Sans GB"/>
      <family val="2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仿宋_GB2312"/>
      <family val="3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SimSun"/>
      <family val="0"/>
    </font>
    <font>
      <sz val="9"/>
      <color rgb="FF000000"/>
      <name val="宋体"/>
      <family val="0"/>
    </font>
    <font>
      <sz val="11"/>
      <color rgb="FF000000"/>
      <name val="SimSun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Hiragino Sans GB"/>
      <family val="2"/>
    </font>
    <font>
      <b/>
      <sz val="9"/>
      <color rgb="FF000000"/>
      <name val="Hiragino Sans GB"/>
      <family val="2"/>
    </font>
    <font>
      <sz val="10"/>
      <color rgb="FF000000"/>
      <name val="宋体"/>
      <family val="0"/>
    </font>
    <font>
      <b/>
      <sz val="16"/>
      <color rgb="FF000000"/>
      <name val="黑体"/>
      <family val="3"/>
    </font>
    <font>
      <b/>
      <sz val="16"/>
      <color rgb="FF000000"/>
      <name val="宋体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/>
      <right/>
      <top style="thin">
        <color rgb="FFFFFFFF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10" fillId="0" borderId="0">
      <alignment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7" applyNumberFormat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3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4" fontId="13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0" fillId="0" borderId="9" xfId="0" applyFont="1" applyFill="1" applyBorder="1" applyAlignment="1">
      <alignment vertical="center"/>
    </xf>
    <xf numFmtId="0" fontId="71" fillId="0" borderId="9" xfId="0" applyFont="1" applyFill="1" applyBorder="1" applyAlignment="1">
      <alignment vertical="center" wrapText="1"/>
    </xf>
    <xf numFmtId="0" fontId="72" fillId="0" borderId="9" xfId="0" applyFont="1" applyFill="1" applyBorder="1" applyAlignment="1">
      <alignment vertical="center"/>
    </xf>
    <xf numFmtId="0" fontId="73" fillId="0" borderId="9" xfId="0" applyFont="1" applyFill="1" applyBorder="1" applyAlignment="1">
      <alignment horizontal="right" vertical="center" wrapText="1"/>
    </xf>
    <xf numFmtId="0" fontId="72" fillId="0" borderId="13" xfId="0" applyFont="1" applyFill="1" applyBorder="1" applyAlignment="1">
      <alignment vertical="center"/>
    </xf>
    <xf numFmtId="0" fontId="70" fillId="0" borderId="13" xfId="0" applyFont="1" applyFill="1" applyBorder="1" applyAlignment="1">
      <alignment horizontal="right" vertical="center"/>
    </xf>
    <xf numFmtId="0" fontId="72" fillId="0" borderId="14" xfId="0" applyFont="1" applyFill="1" applyBorder="1" applyAlignment="1">
      <alignment vertical="center"/>
    </xf>
    <xf numFmtId="0" fontId="7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74" fillId="0" borderId="12" xfId="0" applyNumberFormat="1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left" vertical="center"/>
    </xf>
    <xf numFmtId="4" fontId="70" fillId="0" borderId="12" xfId="0" applyNumberFormat="1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vertical="center" wrapText="1"/>
    </xf>
    <xf numFmtId="0" fontId="71" fillId="0" borderId="18" xfId="0" applyFont="1" applyFill="1" applyBorder="1" applyAlignment="1">
      <alignment vertical="center" wrapText="1"/>
    </xf>
    <xf numFmtId="0" fontId="71" fillId="0" borderId="13" xfId="0" applyFont="1" applyFill="1" applyBorder="1" applyAlignment="1">
      <alignment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vertical="center"/>
    </xf>
    <xf numFmtId="0" fontId="72" fillId="0" borderId="17" xfId="0" applyFont="1" applyFill="1" applyBorder="1" applyAlignment="1">
      <alignment vertical="center"/>
    </xf>
    <xf numFmtId="0" fontId="72" fillId="0" borderId="17" xfId="0" applyFont="1" applyFill="1" applyBorder="1" applyAlignment="1">
      <alignment vertical="center" wrapText="1"/>
    </xf>
    <xf numFmtId="0" fontId="75" fillId="0" borderId="1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73" fillId="0" borderId="9" xfId="0" applyFont="1" applyFill="1" applyBorder="1" applyAlignment="1">
      <alignment vertical="center"/>
    </xf>
    <xf numFmtId="0" fontId="71" fillId="0" borderId="9" xfId="0" applyFont="1" applyFill="1" applyBorder="1" applyAlignment="1">
      <alignment vertical="center"/>
    </xf>
    <xf numFmtId="0" fontId="73" fillId="0" borderId="9" xfId="0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vertical="center"/>
    </xf>
    <xf numFmtId="0" fontId="73" fillId="0" borderId="13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/>
    </xf>
    <xf numFmtId="0" fontId="71" fillId="0" borderId="14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76" fillId="0" borderId="17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76" fillId="0" borderId="12" xfId="0" applyFont="1" applyFill="1" applyBorder="1" applyAlignment="1">
      <alignment vertical="center" wrapText="1"/>
    </xf>
    <xf numFmtId="0" fontId="77" fillId="0" borderId="14" xfId="0" applyFont="1" applyFill="1" applyBorder="1" applyAlignment="1">
      <alignment vertical="center" wrapText="1"/>
    </xf>
    <xf numFmtId="0" fontId="77" fillId="0" borderId="17" xfId="0" applyFont="1" applyFill="1" applyBorder="1" applyAlignment="1">
      <alignment vertical="center" wrapText="1"/>
    </xf>
    <xf numFmtId="0" fontId="76" fillId="0" borderId="15" xfId="0" applyFont="1" applyFill="1" applyBorder="1" applyAlignment="1">
      <alignment vertical="center" wrapText="1"/>
    </xf>
    <xf numFmtId="0" fontId="71" fillId="0" borderId="19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center" vertical="center" wrapText="1"/>
    </xf>
    <xf numFmtId="0" fontId="70" fillId="0" borderId="20" xfId="0" applyFont="1" applyBorder="1" applyAlignment="1">
      <alignment horizontal="right" vertical="center"/>
    </xf>
    <xf numFmtId="0" fontId="78" fillId="0" borderId="12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70" fillId="0" borderId="20" xfId="0" applyFont="1" applyBorder="1" applyAlignment="1">
      <alignment horizontal="right" vertical="center"/>
    </xf>
    <xf numFmtId="0" fontId="70" fillId="0" borderId="12" xfId="0" applyFont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70" fillId="0" borderId="12" xfId="0" applyNumberFormat="1" applyFont="1" applyFill="1" applyBorder="1" applyAlignment="1">
      <alignment horizontal="right" vertical="center"/>
    </xf>
    <xf numFmtId="4" fontId="70" fillId="0" borderId="12" xfId="0" applyNumberFormat="1" applyFont="1" applyFill="1" applyBorder="1" applyAlignment="1">
      <alignment horizontal="right" vertical="center"/>
    </xf>
    <xf numFmtId="0" fontId="70" fillId="0" borderId="12" xfId="0" applyNumberFormat="1" applyFont="1" applyBorder="1" applyAlignment="1">
      <alignment horizontal="right" vertical="center"/>
    </xf>
    <xf numFmtId="0" fontId="70" fillId="0" borderId="13" xfId="0" applyFont="1" applyFill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70" fillId="0" borderId="12" xfId="0" applyFont="1" applyBorder="1" applyAlignment="1">
      <alignment horizontal="right" vertical="center"/>
    </xf>
    <xf numFmtId="0" fontId="70" fillId="0" borderId="12" xfId="0" applyFont="1" applyFill="1" applyBorder="1" applyAlignment="1">
      <alignment horizontal="left" vertical="center"/>
    </xf>
    <xf numFmtId="0" fontId="70" fillId="33" borderId="12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177" fontId="13" fillId="0" borderId="21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73" fillId="0" borderId="12" xfId="0" applyNumberFormat="1" applyFont="1" applyBorder="1" applyAlignment="1">
      <alignment horizontal="right" vertical="center"/>
    </xf>
    <xf numFmtId="4" fontId="73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14" fillId="0" borderId="12" xfId="0" applyNumberFormat="1" applyFont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4" fontId="70" fillId="0" borderId="12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70" fillId="0" borderId="12" xfId="0" applyFont="1" applyBorder="1" applyAlignment="1">
      <alignment horizontal="left" vertical="center"/>
    </xf>
    <xf numFmtId="49" fontId="70" fillId="33" borderId="12" xfId="0" applyNumberFormat="1" applyFont="1" applyFill="1" applyBorder="1" applyAlignment="1">
      <alignment horizontal="left" vertical="center" wrapText="1"/>
    </xf>
    <xf numFmtId="49" fontId="70" fillId="33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horizontal="right" vertical="center"/>
    </xf>
    <xf numFmtId="0" fontId="79" fillId="0" borderId="9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0" fontId="72" fillId="0" borderId="14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vertical="center"/>
    </xf>
    <xf numFmtId="0" fontId="70" fillId="0" borderId="9" xfId="0" applyFont="1" applyFill="1" applyBorder="1" applyAlignment="1">
      <alignment horizontal="right" vertical="center" wrapText="1"/>
    </xf>
    <xf numFmtId="0" fontId="80" fillId="0" borderId="9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left" vertical="center" wrapText="1"/>
      <protection/>
    </xf>
    <xf numFmtId="49" fontId="9" fillId="0" borderId="23" xfId="0" applyNumberFormat="1" applyFont="1" applyFill="1" applyBorder="1" applyAlignment="1" applyProtection="1">
      <alignment horizontal="left" vertical="center" wrapText="1"/>
      <protection/>
    </xf>
    <xf numFmtId="49" fontId="9" fillId="0" borderId="21" xfId="0" applyNumberFormat="1" applyFont="1" applyFill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 wrapText="1"/>
      <protection/>
    </xf>
    <xf numFmtId="49" fontId="9" fillId="0" borderId="28" xfId="0" applyNumberFormat="1" applyFont="1" applyFill="1" applyBorder="1" applyAlignment="1" applyProtection="1">
      <alignment horizontal="left" vertical="center" wrapText="1"/>
      <protection/>
    </xf>
    <xf numFmtId="49" fontId="9" fillId="0" borderId="29" xfId="0" applyNumberFormat="1" applyFont="1" applyFill="1" applyBorder="1" applyAlignment="1" applyProtection="1">
      <alignment horizontal="left" vertical="center" wrapText="1"/>
      <protection/>
    </xf>
    <xf numFmtId="49" fontId="9" fillId="0" borderId="30" xfId="0" applyNumberFormat="1" applyFont="1" applyFill="1" applyBorder="1" applyAlignment="1" applyProtection="1">
      <alignment horizontal="left" vertical="center" wrapText="1"/>
      <protection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24" xfId="0" applyNumberFormat="1" applyFont="1" applyFill="1" applyBorder="1" applyAlignment="1" applyProtection="1">
      <alignment horizontal="left" vertical="center" wrapText="1"/>
      <protection/>
    </xf>
    <xf numFmtId="49" fontId="9" fillId="0" borderId="26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81" fillId="0" borderId="12" xfId="0" applyFont="1" applyBorder="1" applyAlignment="1">
      <alignment horizontal="center" vertical="center" wrapText="1"/>
    </xf>
    <xf numFmtId="9" fontId="81" fillId="0" borderId="12" xfId="0" applyNumberFormat="1" applyFont="1" applyBorder="1" applyAlignment="1">
      <alignment horizontal="center" vertical="center" wrapText="1"/>
    </xf>
    <xf numFmtId="0" fontId="81" fillId="0" borderId="12" xfId="0" applyFont="1" applyBorder="1" applyAlignment="1" applyProtection="1">
      <alignment horizontal="center" vertical="center"/>
      <protection/>
    </xf>
    <xf numFmtId="0" fontId="81" fillId="0" borderId="32" xfId="0" applyFont="1" applyBorder="1" applyAlignment="1">
      <alignment horizontal="center" vertical="center" wrapText="1"/>
    </xf>
    <xf numFmtId="0" fontId="81" fillId="0" borderId="33" xfId="0" applyFont="1" applyBorder="1" applyAlignment="1" applyProtection="1">
      <alignment horizontal="center" vertical="center"/>
      <protection/>
    </xf>
    <xf numFmtId="9" fontId="81" fillId="0" borderId="32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81" fillId="0" borderId="35" xfId="0" applyFont="1" applyBorder="1" applyAlignment="1" applyProtection="1">
      <alignment horizontal="center" vertical="center"/>
      <protection/>
    </xf>
    <xf numFmtId="9" fontId="81" fillId="0" borderId="34" xfId="0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1" fillId="0" borderId="28" xfId="0" applyFont="1" applyBorder="1" applyAlignment="1">
      <alignment horizontal="left" vertical="center" wrapText="1"/>
    </xf>
    <xf numFmtId="0" fontId="81" fillId="0" borderId="36" xfId="0" applyFont="1" applyBorder="1" applyAlignment="1">
      <alignment horizontal="left" vertical="center" wrapText="1"/>
    </xf>
    <xf numFmtId="0" fontId="81" fillId="0" borderId="34" xfId="0" applyFont="1" applyBorder="1" applyAlignment="1">
      <alignment horizontal="left" vertical="center" wrapText="1"/>
    </xf>
    <xf numFmtId="0" fontId="81" fillId="0" borderId="35" xfId="0" applyFont="1" applyBorder="1" applyAlignment="1" applyProtection="1">
      <alignment horizontal="center" vertical="center" wrapText="1"/>
      <protection/>
    </xf>
    <xf numFmtId="0" fontId="81" fillId="0" borderId="37" xfId="0" applyFont="1" applyBorder="1" applyAlignment="1" applyProtection="1">
      <alignment horizontal="left" vertical="center" wrapText="1"/>
      <protection/>
    </xf>
    <xf numFmtId="0" fontId="81" fillId="0" borderId="35" xfId="0" applyFont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23.140625" style="104" customWidth="1"/>
    <col min="2" max="16384" width="9.00390625" style="104" customWidth="1"/>
  </cols>
  <sheetData>
    <row r="1" ht="136.5" customHeight="1">
      <c r="A1" s="105" t="s">
        <v>200</v>
      </c>
    </row>
    <row r="2" ht="96" customHeight="1">
      <c r="A2" s="105" t="s">
        <v>1</v>
      </c>
    </row>
    <row r="3" ht="60" customHeight="1">
      <c r="A3" s="106">
        <v>45342</v>
      </c>
    </row>
  </sheetData>
  <sheetProtection/>
  <printOptions horizontalCentered="1"/>
  <pageMargins left="0.590277777777778" right="0.590277777777778" top="3.54305555555556" bottom="0.786805555555556" header="0.5" footer="0.5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B1">
      <pane ySplit="6" topLeftCell="A7" activePane="bottomLeft" state="frozen"/>
      <selection pane="topLeft" activeCell="A1" sqref="A1"/>
      <selection pane="bottomLeft" activeCell="D7" sqref="D7:I7"/>
    </sheetView>
  </sheetViews>
  <sheetFormatPr defaultColWidth="10.00390625" defaultRowHeight="15"/>
  <cols>
    <col min="1" max="1" width="1.421875" style="0" customWidth="1"/>
    <col min="2" max="2" width="11.8515625" style="0" customWidth="1"/>
    <col min="3" max="3" width="33.28125" style="0" customWidth="1"/>
    <col min="4" max="9" width="14.7109375" style="0" customWidth="1"/>
    <col min="10" max="10" width="1.421875" style="0" customWidth="1"/>
    <col min="11" max="11" width="9.7109375" style="0" customWidth="1"/>
  </cols>
  <sheetData>
    <row r="1" spans="1:10" ht="24.75" customHeight="1">
      <c r="A1" s="18"/>
      <c r="B1" s="2"/>
      <c r="C1" s="19"/>
      <c r="D1" s="20"/>
      <c r="E1" s="20"/>
      <c r="F1" s="20"/>
      <c r="G1" s="20"/>
      <c r="H1" s="20"/>
      <c r="I1" s="31" t="s">
        <v>144</v>
      </c>
      <c r="J1" s="22"/>
    </row>
    <row r="2" spans="1:10" ht="22.5" customHeight="1">
      <c r="A2" s="18"/>
      <c r="B2" s="167" t="s">
        <v>145</v>
      </c>
      <c r="C2" s="167"/>
      <c r="D2" s="167"/>
      <c r="E2" s="167"/>
      <c r="F2" s="167"/>
      <c r="G2" s="167"/>
      <c r="H2" s="167"/>
      <c r="I2" s="167"/>
      <c r="J2" s="22" t="s">
        <v>3</v>
      </c>
    </row>
    <row r="3" spans="1:10" ht="19.5" customHeight="1">
      <c r="A3" s="21"/>
      <c r="B3" s="168" t="s">
        <v>281</v>
      </c>
      <c r="C3" s="169"/>
      <c r="D3" s="32"/>
      <c r="E3" s="32"/>
      <c r="F3" s="32"/>
      <c r="G3" s="32"/>
      <c r="H3" s="32"/>
      <c r="I3" s="32" t="s">
        <v>5</v>
      </c>
      <c r="J3" s="33"/>
    </row>
    <row r="4" spans="1:10" ht="24" customHeight="1">
      <c r="A4" s="22"/>
      <c r="B4" s="159" t="s">
        <v>72</v>
      </c>
      <c r="C4" s="159" t="s">
        <v>70</v>
      </c>
      <c r="D4" s="159" t="s">
        <v>146</v>
      </c>
      <c r="E4" s="159"/>
      <c r="F4" s="159"/>
      <c r="G4" s="159"/>
      <c r="H4" s="159"/>
      <c r="I4" s="159"/>
      <c r="J4" s="34"/>
    </row>
    <row r="5" spans="1:10" ht="24" customHeight="1">
      <c r="A5" s="24"/>
      <c r="B5" s="159"/>
      <c r="C5" s="159"/>
      <c r="D5" s="159" t="s">
        <v>58</v>
      </c>
      <c r="E5" s="157" t="s">
        <v>147</v>
      </c>
      <c r="F5" s="159" t="s">
        <v>148</v>
      </c>
      <c r="G5" s="159"/>
      <c r="H5" s="159"/>
      <c r="I5" s="159" t="s">
        <v>149</v>
      </c>
      <c r="J5" s="34"/>
    </row>
    <row r="6" spans="1:10" ht="24" customHeight="1">
      <c r="A6" s="24"/>
      <c r="B6" s="159"/>
      <c r="C6" s="159"/>
      <c r="D6" s="159"/>
      <c r="E6" s="157"/>
      <c r="F6" s="23" t="s">
        <v>132</v>
      </c>
      <c r="G6" s="23" t="s">
        <v>150</v>
      </c>
      <c r="H6" s="23" t="s">
        <v>151</v>
      </c>
      <c r="I6" s="159"/>
      <c r="J6" s="35"/>
    </row>
    <row r="7" spans="1:10" ht="22.5" customHeight="1">
      <c r="A7" s="25"/>
      <c r="B7" s="23"/>
      <c r="C7" s="23" t="s">
        <v>71</v>
      </c>
      <c r="D7" s="124">
        <f>F7+I7</f>
        <v>65340</v>
      </c>
      <c r="E7" s="124"/>
      <c r="F7" s="124" t="str">
        <f>H7</f>
        <v>56,700.00</v>
      </c>
      <c r="G7" s="124"/>
      <c r="H7" s="125" t="s">
        <v>255</v>
      </c>
      <c r="I7" s="125" t="s">
        <v>254</v>
      </c>
      <c r="J7" s="36"/>
    </row>
    <row r="8" spans="1:10" ht="22.5" customHeight="1">
      <c r="A8" s="25"/>
      <c r="B8" s="115">
        <v>650004</v>
      </c>
      <c r="C8" s="115" t="s">
        <v>257</v>
      </c>
      <c r="D8" s="124">
        <f>F8+I8</f>
        <v>65340</v>
      </c>
      <c r="E8" s="124"/>
      <c r="F8" s="124" t="str">
        <f>H8</f>
        <v>56,700.00</v>
      </c>
      <c r="G8" s="124"/>
      <c r="H8" s="125" t="s">
        <v>255</v>
      </c>
      <c r="I8" s="125" t="s">
        <v>254</v>
      </c>
      <c r="J8" s="36"/>
    </row>
    <row r="9" spans="1:10" ht="22.5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5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5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5" customHeight="1">
      <c r="A12" s="25"/>
      <c r="B12" s="23"/>
      <c r="C12" s="23"/>
      <c r="D12" s="26"/>
      <c r="E12" s="26"/>
      <c r="F12" s="26"/>
      <c r="G12" s="26"/>
      <c r="H12" s="26"/>
      <c r="I12" s="26"/>
      <c r="J12" s="36"/>
    </row>
    <row r="13" spans="1:10" ht="22.5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5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5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10.00390625" defaultRowHeight="15"/>
  <cols>
    <col min="1" max="1" width="1.421875" style="0" customWidth="1"/>
    <col min="2" max="4" width="6.140625" style="0" customWidth="1"/>
    <col min="5" max="5" width="17.00390625" style="0" customWidth="1"/>
    <col min="6" max="6" width="40.57421875" style="0" customWidth="1"/>
    <col min="7" max="9" width="17.00390625" style="0" customWidth="1"/>
    <col min="10" max="10" width="1.421875" style="0" customWidth="1"/>
    <col min="11" max="12" width="9.7109375" style="0" customWidth="1"/>
  </cols>
  <sheetData>
    <row r="1" spans="1:10" ht="24.75" customHeight="1">
      <c r="A1" s="18"/>
      <c r="B1" s="2"/>
      <c r="C1" s="2"/>
      <c r="D1" s="2"/>
      <c r="E1" s="19"/>
      <c r="F1" s="19"/>
      <c r="G1" s="20"/>
      <c r="H1" s="20"/>
      <c r="I1" s="31" t="s">
        <v>152</v>
      </c>
      <c r="J1" s="22"/>
    </row>
    <row r="2" spans="1:10" ht="22.5" customHeight="1">
      <c r="A2" s="18"/>
      <c r="B2" s="167" t="s">
        <v>153</v>
      </c>
      <c r="C2" s="167"/>
      <c r="D2" s="167"/>
      <c r="E2" s="167"/>
      <c r="F2" s="167"/>
      <c r="G2" s="167"/>
      <c r="H2" s="167"/>
      <c r="I2" s="167"/>
      <c r="J2" s="22"/>
    </row>
    <row r="3" spans="1:10" ht="19.5" customHeight="1">
      <c r="A3" s="21"/>
      <c r="B3" s="168" t="s">
        <v>281</v>
      </c>
      <c r="C3" s="169"/>
      <c r="D3" s="169"/>
      <c r="E3" s="169"/>
      <c r="F3" s="169"/>
      <c r="G3" s="21"/>
      <c r="H3" s="21"/>
      <c r="I3" s="32" t="s">
        <v>5</v>
      </c>
      <c r="J3" s="33"/>
    </row>
    <row r="4" spans="1:10" ht="24" customHeight="1">
      <c r="A4" s="22"/>
      <c r="B4" s="159" t="s">
        <v>8</v>
      </c>
      <c r="C4" s="159"/>
      <c r="D4" s="159"/>
      <c r="E4" s="159"/>
      <c r="F4" s="159"/>
      <c r="G4" s="159" t="s">
        <v>154</v>
      </c>
      <c r="H4" s="159"/>
      <c r="I4" s="159"/>
      <c r="J4" s="34"/>
    </row>
    <row r="5" spans="1:10" ht="24" customHeight="1">
      <c r="A5" s="24"/>
      <c r="B5" s="159" t="s">
        <v>79</v>
      </c>
      <c r="C5" s="159"/>
      <c r="D5" s="159"/>
      <c r="E5" s="159" t="s">
        <v>69</v>
      </c>
      <c r="F5" s="159" t="s">
        <v>70</v>
      </c>
      <c r="G5" s="159" t="s">
        <v>58</v>
      </c>
      <c r="H5" s="159" t="s">
        <v>75</v>
      </c>
      <c r="I5" s="159" t="s">
        <v>76</v>
      </c>
      <c r="J5" s="34"/>
    </row>
    <row r="6" spans="1:10" ht="24" customHeight="1">
      <c r="A6" s="24"/>
      <c r="B6" s="23" t="s">
        <v>80</v>
      </c>
      <c r="C6" s="23" t="s">
        <v>81</v>
      </c>
      <c r="D6" s="23" t="s">
        <v>82</v>
      </c>
      <c r="E6" s="159"/>
      <c r="F6" s="159"/>
      <c r="G6" s="159"/>
      <c r="H6" s="159"/>
      <c r="I6" s="159"/>
      <c r="J6" s="35"/>
    </row>
    <row r="7" spans="1:10" ht="22.5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5" customHeight="1">
      <c r="A8" s="25"/>
      <c r="B8" s="23"/>
      <c r="C8" s="23"/>
      <c r="D8" s="23"/>
      <c r="E8" s="115"/>
      <c r="F8" s="115" t="s">
        <v>258</v>
      </c>
      <c r="G8" s="26"/>
      <c r="H8" s="26"/>
      <c r="I8" s="26"/>
      <c r="J8" s="36"/>
    </row>
    <row r="9" spans="1:10" ht="22.5" customHeight="1">
      <c r="A9" s="25"/>
      <c r="B9" s="23"/>
      <c r="C9" s="23"/>
      <c r="D9" s="23"/>
      <c r="E9" s="39"/>
      <c r="F9" s="39"/>
      <c r="G9" s="26"/>
      <c r="H9" s="26"/>
      <c r="I9" s="26"/>
      <c r="J9" s="36"/>
    </row>
    <row r="10" spans="1:10" ht="22.5" customHeight="1">
      <c r="A10" s="25"/>
      <c r="B10" s="23"/>
      <c r="C10" s="23"/>
      <c r="D10" s="23"/>
      <c r="E10" s="23"/>
      <c r="F10" s="23"/>
      <c r="G10" s="26"/>
      <c r="H10" s="26"/>
      <c r="I10" s="26"/>
      <c r="J10" s="36"/>
    </row>
    <row r="11" spans="1:10" ht="22.5" customHeight="1">
      <c r="A11" s="25"/>
      <c r="B11" s="23"/>
      <c r="C11" s="23"/>
      <c r="D11" s="23"/>
      <c r="E11" s="23"/>
      <c r="F11" s="23"/>
      <c r="G11" s="26"/>
      <c r="H11" s="26"/>
      <c r="I11" s="26"/>
      <c r="J11" s="36"/>
    </row>
    <row r="12" spans="1:10" ht="22.5" customHeight="1">
      <c r="A12" s="25"/>
      <c r="B12" s="23"/>
      <c r="C12" s="23"/>
      <c r="D12" s="23"/>
      <c r="E12" s="23"/>
      <c r="F12" s="23"/>
      <c r="G12" s="26"/>
      <c r="H12" s="26"/>
      <c r="I12" s="26"/>
      <c r="J12" s="36"/>
    </row>
    <row r="13" spans="1:10" ht="22.5" customHeight="1">
      <c r="A13" s="25"/>
      <c r="B13" s="23"/>
      <c r="C13" s="23"/>
      <c r="D13" s="23"/>
      <c r="E13" s="23"/>
      <c r="F13" s="23"/>
      <c r="G13" s="26"/>
      <c r="H13" s="26"/>
      <c r="I13" s="26"/>
      <c r="J13" s="36"/>
    </row>
    <row r="14" spans="1:10" ht="22.5" customHeight="1">
      <c r="A14" s="25"/>
      <c r="B14" s="23"/>
      <c r="C14" s="23"/>
      <c r="D14" s="23"/>
      <c r="E14" s="23"/>
      <c r="F14" s="23"/>
      <c r="G14" s="26"/>
      <c r="H14" s="26"/>
      <c r="I14" s="26"/>
      <c r="J14" s="36"/>
    </row>
    <row r="15" spans="1:10" ht="22.5" customHeight="1">
      <c r="A15" s="25"/>
      <c r="B15" s="23"/>
      <c r="C15" s="23"/>
      <c r="D15" s="23"/>
      <c r="E15" s="23"/>
      <c r="F15" s="23"/>
      <c r="G15" s="26"/>
      <c r="H15" s="26"/>
      <c r="I15" s="26"/>
      <c r="J15" s="36"/>
    </row>
    <row r="16" spans="1:10" ht="22.5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5" customHeight="1">
      <c r="A17" s="24"/>
      <c r="B17" s="27"/>
      <c r="C17" s="27"/>
      <c r="D17" s="27"/>
      <c r="E17" s="27"/>
      <c r="F17" s="27" t="s">
        <v>22</v>
      </c>
      <c r="G17" s="28"/>
      <c r="H17" s="28"/>
      <c r="I17" s="28"/>
      <c r="J17" s="34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3" sqref="B3:C3"/>
    </sheetView>
  </sheetViews>
  <sheetFormatPr defaultColWidth="10.00390625" defaultRowHeight="15"/>
  <cols>
    <col min="1" max="1" width="1.421875" style="0" customWidth="1"/>
    <col min="2" max="2" width="12.28125" style="0" customWidth="1"/>
    <col min="3" max="3" width="29.7109375" style="0" customWidth="1"/>
    <col min="4" max="9" width="14.421875" style="0" customWidth="1"/>
    <col min="10" max="10" width="1.421875" style="0" customWidth="1"/>
    <col min="11" max="11" width="9.7109375" style="0" customWidth="1"/>
  </cols>
  <sheetData>
    <row r="1" spans="1:10" ht="24.75" customHeight="1">
      <c r="A1" s="18"/>
      <c r="B1" s="2"/>
      <c r="C1" s="19"/>
      <c r="D1" s="20"/>
      <c r="E1" s="20"/>
      <c r="F1" s="20"/>
      <c r="G1" s="20"/>
      <c r="H1" s="20"/>
      <c r="I1" s="31" t="s">
        <v>155</v>
      </c>
      <c r="J1" s="22"/>
    </row>
    <row r="2" spans="1:10" ht="22.5" customHeight="1">
      <c r="A2" s="18"/>
      <c r="B2" s="167" t="s">
        <v>156</v>
      </c>
      <c r="C2" s="167"/>
      <c r="D2" s="167"/>
      <c r="E2" s="167"/>
      <c r="F2" s="167"/>
      <c r="G2" s="167"/>
      <c r="H2" s="167"/>
      <c r="I2" s="167"/>
      <c r="J2" s="22" t="s">
        <v>3</v>
      </c>
    </row>
    <row r="3" spans="1:10" ht="19.5" customHeight="1">
      <c r="A3" s="21"/>
      <c r="B3" s="168" t="s">
        <v>281</v>
      </c>
      <c r="C3" s="169"/>
      <c r="D3" s="32"/>
      <c r="E3" s="32"/>
      <c r="F3" s="32"/>
      <c r="G3" s="32"/>
      <c r="H3" s="32"/>
      <c r="I3" s="32" t="s">
        <v>5</v>
      </c>
      <c r="J3" s="33"/>
    </row>
    <row r="4" spans="1:10" ht="24" customHeight="1">
      <c r="A4" s="22"/>
      <c r="B4" s="159" t="s">
        <v>72</v>
      </c>
      <c r="C4" s="159" t="s">
        <v>70</v>
      </c>
      <c r="D4" s="159" t="s">
        <v>146</v>
      </c>
      <c r="E4" s="159"/>
      <c r="F4" s="159"/>
      <c r="G4" s="159"/>
      <c r="H4" s="159"/>
      <c r="I4" s="159"/>
      <c r="J4" s="34"/>
    </row>
    <row r="5" spans="1:10" ht="24" customHeight="1">
      <c r="A5" s="24"/>
      <c r="B5" s="159"/>
      <c r="C5" s="159"/>
      <c r="D5" s="159" t="s">
        <v>58</v>
      </c>
      <c r="E5" s="157" t="s">
        <v>147</v>
      </c>
      <c r="F5" s="159" t="s">
        <v>148</v>
      </c>
      <c r="G5" s="159"/>
      <c r="H5" s="159"/>
      <c r="I5" s="159" t="s">
        <v>149</v>
      </c>
      <c r="J5" s="34"/>
    </row>
    <row r="6" spans="1:10" ht="24" customHeight="1">
      <c r="A6" s="24"/>
      <c r="B6" s="159"/>
      <c r="C6" s="159"/>
      <c r="D6" s="159"/>
      <c r="E6" s="157"/>
      <c r="F6" s="23" t="s">
        <v>132</v>
      </c>
      <c r="G6" s="23" t="s">
        <v>150</v>
      </c>
      <c r="H6" s="23" t="s">
        <v>151</v>
      </c>
      <c r="I6" s="159"/>
      <c r="J6" s="35"/>
    </row>
    <row r="7" spans="1:10" ht="22.5" customHeight="1">
      <c r="A7" s="25"/>
      <c r="B7" s="23"/>
      <c r="C7" s="23" t="s">
        <v>71</v>
      </c>
      <c r="D7" s="26"/>
      <c r="E7" s="26"/>
      <c r="F7" s="26"/>
      <c r="G7" s="26"/>
      <c r="H7" s="26"/>
      <c r="I7" s="26"/>
      <c r="J7" s="36"/>
    </row>
    <row r="8" spans="1:10" ht="22.5" customHeight="1">
      <c r="A8" s="25"/>
      <c r="B8" s="39"/>
      <c r="C8" s="115" t="s">
        <v>258</v>
      </c>
      <c r="D8" s="26"/>
      <c r="E8" s="26"/>
      <c r="F8" s="26"/>
      <c r="G8" s="26"/>
      <c r="H8" s="26"/>
      <c r="I8" s="26"/>
      <c r="J8" s="36"/>
    </row>
    <row r="9" spans="1:10" ht="22.5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5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5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5" customHeight="1">
      <c r="A12" s="25"/>
      <c r="B12" s="39"/>
      <c r="C12" s="39"/>
      <c r="D12" s="26"/>
      <c r="E12" s="26"/>
      <c r="F12" s="26"/>
      <c r="G12" s="26"/>
      <c r="H12" s="26"/>
      <c r="I12" s="26"/>
      <c r="J12" s="36"/>
    </row>
    <row r="13" spans="1:10" ht="22.5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5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5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5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  <row r="17" spans="1:10" ht="22.5" customHeight="1">
      <c r="A17" s="25"/>
      <c r="B17" s="23"/>
      <c r="C17" s="23"/>
      <c r="D17" s="26"/>
      <c r="E17" s="26"/>
      <c r="F17" s="26"/>
      <c r="G17" s="26"/>
      <c r="H17" s="26"/>
      <c r="I17" s="26"/>
      <c r="J17" s="36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8" sqref="F8"/>
    </sheetView>
  </sheetViews>
  <sheetFormatPr defaultColWidth="10.00390625" defaultRowHeight="15"/>
  <cols>
    <col min="1" max="1" width="1.421875" style="0" customWidth="1"/>
    <col min="2" max="4" width="6.57421875" style="0" customWidth="1"/>
    <col min="5" max="5" width="13.421875" style="0" customWidth="1"/>
    <col min="6" max="6" width="41.00390625" style="0" customWidth="1"/>
    <col min="7" max="9" width="17.57421875" style="0" customWidth="1"/>
    <col min="10" max="10" width="1.421875" style="0" customWidth="1"/>
    <col min="11" max="12" width="9.7109375" style="0" customWidth="1"/>
  </cols>
  <sheetData>
    <row r="1" spans="1:10" ht="24.75" customHeight="1">
      <c r="A1" s="18"/>
      <c r="B1" s="2"/>
      <c r="C1" s="2"/>
      <c r="D1" s="2"/>
      <c r="E1" s="19"/>
      <c r="F1" s="19"/>
      <c r="G1" s="20"/>
      <c r="H1" s="20"/>
      <c r="I1" s="31" t="s">
        <v>157</v>
      </c>
      <c r="J1" s="22"/>
    </row>
    <row r="2" spans="1:10" ht="22.5" customHeight="1">
      <c r="A2" s="18"/>
      <c r="B2" s="167" t="s">
        <v>158</v>
      </c>
      <c r="C2" s="167"/>
      <c r="D2" s="167"/>
      <c r="E2" s="167"/>
      <c r="F2" s="167"/>
      <c r="G2" s="167"/>
      <c r="H2" s="167"/>
      <c r="I2" s="167"/>
      <c r="J2" s="22" t="s">
        <v>3</v>
      </c>
    </row>
    <row r="3" spans="1:10" ht="19.5" customHeight="1">
      <c r="A3" s="21"/>
      <c r="B3" s="168" t="s">
        <v>281</v>
      </c>
      <c r="C3" s="169"/>
      <c r="D3" s="169"/>
      <c r="E3" s="169"/>
      <c r="F3" s="169"/>
      <c r="G3" s="21"/>
      <c r="H3" s="21"/>
      <c r="I3" s="32" t="s">
        <v>5</v>
      </c>
      <c r="J3" s="33"/>
    </row>
    <row r="4" spans="1:10" ht="24" customHeight="1">
      <c r="A4" s="22"/>
      <c r="B4" s="159" t="s">
        <v>8</v>
      </c>
      <c r="C4" s="159"/>
      <c r="D4" s="159"/>
      <c r="E4" s="159"/>
      <c r="F4" s="159"/>
      <c r="G4" s="159" t="s">
        <v>159</v>
      </c>
      <c r="H4" s="159"/>
      <c r="I4" s="159"/>
      <c r="J4" s="34"/>
    </row>
    <row r="5" spans="1:10" ht="24" customHeight="1">
      <c r="A5" s="24"/>
      <c r="B5" s="159" t="s">
        <v>79</v>
      </c>
      <c r="C5" s="159"/>
      <c r="D5" s="159"/>
      <c r="E5" s="159" t="s">
        <v>69</v>
      </c>
      <c r="F5" s="159" t="s">
        <v>70</v>
      </c>
      <c r="G5" s="159" t="s">
        <v>58</v>
      </c>
      <c r="H5" s="159" t="s">
        <v>75</v>
      </c>
      <c r="I5" s="159" t="s">
        <v>76</v>
      </c>
      <c r="J5" s="34"/>
    </row>
    <row r="6" spans="1:10" ht="24" customHeight="1">
      <c r="A6" s="24"/>
      <c r="B6" s="23" t="s">
        <v>80</v>
      </c>
      <c r="C6" s="23" t="s">
        <v>81</v>
      </c>
      <c r="D6" s="23" t="s">
        <v>82</v>
      </c>
      <c r="E6" s="159"/>
      <c r="F6" s="159"/>
      <c r="G6" s="159"/>
      <c r="H6" s="159"/>
      <c r="I6" s="159"/>
      <c r="J6" s="35"/>
    </row>
    <row r="7" spans="1:10" ht="22.5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5" customHeight="1">
      <c r="A8" s="24"/>
      <c r="B8" s="27"/>
      <c r="C8" s="27"/>
      <c r="D8" s="27"/>
      <c r="E8" s="116"/>
      <c r="F8" s="115" t="s">
        <v>258</v>
      </c>
      <c r="G8" s="28"/>
      <c r="H8" s="28"/>
      <c r="I8" s="28"/>
      <c r="J8" s="34"/>
    </row>
    <row r="9" spans="1:10" ht="22.5" customHeight="1">
      <c r="A9" s="24"/>
      <c r="B9" s="27"/>
      <c r="C9" s="27"/>
      <c r="D9" s="27"/>
      <c r="E9" s="27"/>
      <c r="F9" s="27"/>
      <c r="G9" s="28"/>
      <c r="H9" s="28"/>
      <c r="I9" s="28"/>
      <c r="J9" s="34"/>
    </row>
    <row r="10" spans="1:10" ht="22.5" customHeight="1">
      <c r="A10" s="24"/>
      <c r="B10" s="27"/>
      <c r="C10" s="27"/>
      <c r="D10" s="27"/>
      <c r="E10" s="27"/>
      <c r="F10" s="27"/>
      <c r="G10" s="28"/>
      <c r="H10" s="28"/>
      <c r="I10" s="28"/>
      <c r="J10" s="34"/>
    </row>
    <row r="11" spans="1:10" ht="22.5" customHeight="1">
      <c r="A11" s="24"/>
      <c r="B11" s="27"/>
      <c r="C11" s="27"/>
      <c r="D11" s="27"/>
      <c r="E11" s="27"/>
      <c r="F11" s="27"/>
      <c r="G11" s="28"/>
      <c r="H11" s="28"/>
      <c r="I11" s="28"/>
      <c r="J11" s="34"/>
    </row>
    <row r="12" spans="1:10" ht="22.5" customHeight="1">
      <c r="A12" s="24"/>
      <c r="B12" s="27"/>
      <c r="C12" s="27"/>
      <c r="D12" s="27"/>
      <c r="E12" s="27"/>
      <c r="F12" s="27"/>
      <c r="G12" s="28"/>
      <c r="H12" s="28"/>
      <c r="I12" s="28"/>
      <c r="J12" s="34"/>
    </row>
    <row r="13" spans="1:10" ht="22.5" customHeight="1">
      <c r="A13" s="24"/>
      <c r="B13" s="27"/>
      <c r="C13" s="27"/>
      <c r="D13" s="27"/>
      <c r="E13" s="27"/>
      <c r="F13" s="27"/>
      <c r="G13" s="28"/>
      <c r="H13" s="28"/>
      <c r="I13" s="28"/>
      <c r="J13" s="34"/>
    </row>
    <row r="14" spans="1:10" ht="22.5" customHeight="1">
      <c r="A14" s="24"/>
      <c r="B14" s="27"/>
      <c r="C14" s="27"/>
      <c r="D14" s="27"/>
      <c r="E14" s="27"/>
      <c r="F14" s="27"/>
      <c r="G14" s="28"/>
      <c r="H14" s="28"/>
      <c r="I14" s="28"/>
      <c r="J14" s="34"/>
    </row>
    <row r="15" spans="1:10" ht="22.5" customHeight="1">
      <c r="A15" s="24"/>
      <c r="B15" s="27"/>
      <c r="C15" s="27"/>
      <c r="D15" s="27"/>
      <c r="E15" s="27"/>
      <c r="F15" s="27"/>
      <c r="G15" s="28"/>
      <c r="H15" s="28"/>
      <c r="I15" s="28"/>
      <c r="J15" s="34"/>
    </row>
    <row r="16" spans="1:10" ht="22.5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5" customHeight="1">
      <c r="A17" s="24"/>
      <c r="B17" s="27"/>
      <c r="C17" s="27"/>
      <c r="D17" s="27"/>
      <c r="E17" s="27"/>
      <c r="F17" s="27" t="s">
        <v>160</v>
      </c>
      <c r="G17" s="28"/>
      <c r="H17" s="28"/>
      <c r="I17" s="28"/>
      <c r="J17" s="35"/>
    </row>
    <row r="18" spans="1:10" ht="9.75" customHeight="1">
      <c r="A18" s="29"/>
      <c r="B18" s="30"/>
      <c r="C18" s="30"/>
      <c r="D18" s="30"/>
      <c r="E18" s="30"/>
      <c r="F18" s="29"/>
      <c r="G18" s="29"/>
      <c r="H18" s="29"/>
      <c r="I18" s="29"/>
      <c r="J18" s="37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5"/>
  <sheetViews>
    <sheetView zoomScalePageLayoutView="0" workbookViewId="0" topLeftCell="B1">
      <selection activeCell="C9" sqref="C9:J10"/>
    </sheetView>
  </sheetViews>
  <sheetFormatPr defaultColWidth="9.140625" defaultRowHeight="23.25" customHeight="1"/>
  <cols>
    <col min="1" max="1" width="9.00390625" style="1" customWidth="1"/>
    <col min="2" max="2" width="11.28125" style="1" customWidth="1"/>
    <col min="3" max="3" width="9.00390625" style="10" customWidth="1"/>
    <col min="4" max="4" width="9.00390625" style="1" customWidth="1"/>
    <col min="5" max="5" width="10.28125" style="1" customWidth="1"/>
    <col min="6" max="6" width="12.57421875" style="1" customWidth="1"/>
    <col min="7" max="7" width="17.421875" style="1" customWidth="1"/>
    <col min="8" max="8" width="9.00390625" style="1" customWidth="1"/>
    <col min="9" max="9" width="8.7109375" style="1" customWidth="1"/>
    <col min="10" max="10" width="9.8515625" style="1" customWidth="1"/>
    <col min="11" max="11" width="9.57421875" style="1" customWidth="1"/>
    <col min="12" max="12" width="9.421875" style="1" customWidth="1"/>
    <col min="13" max="13" width="9.7109375" style="1" customWidth="1"/>
    <col min="14" max="16384" width="9.00390625" style="1" customWidth="1"/>
  </cols>
  <sheetData>
    <row r="1" spans="2:10" ht="23.25" customHeight="1">
      <c r="B1" s="2"/>
      <c r="J1" s="140" t="s">
        <v>310</v>
      </c>
    </row>
    <row r="2" spans="2:13" ht="23.25" customHeight="1">
      <c r="B2" s="199" t="s">
        <v>161</v>
      </c>
      <c r="C2" s="200"/>
      <c r="D2" s="200"/>
      <c r="E2" s="200"/>
      <c r="F2" s="200"/>
      <c r="G2" s="200"/>
      <c r="H2" s="200"/>
      <c r="I2" s="200"/>
      <c r="J2" s="201"/>
      <c r="K2" s="14"/>
      <c r="L2" s="14"/>
      <c r="M2" s="14"/>
    </row>
    <row r="3" spans="2:13" ht="23.25" customHeight="1">
      <c r="B3" s="202" t="s">
        <v>162</v>
      </c>
      <c r="C3" s="202"/>
      <c r="D3" s="202"/>
      <c r="E3" s="202"/>
      <c r="F3" s="202"/>
      <c r="G3" s="202"/>
      <c r="H3" s="202"/>
      <c r="I3" s="202"/>
      <c r="J3" s="202"/>
      <c r="K3" s="15"/>
      <c r="L3" s="15"/>
      <c r="M3" s="15"/>
    </row>
    <row r="4" spans="2:13" ht="23.25" customHeight="1">
      <c r="B4" s="11" t="s">
        <v>163</v>
      </c>
      <c r="C4" s="203" t="s">
        <v>259</v>
      </c>
      <c r="D4" s="204"/>
      <c r="E4" s="204"/>
      <c r="F4" s="204"/>
      <c r="G4" s="204"/>
      <c r="H4" s="204"/>
      <c r="I4" s="204"/>
      <c r="J4" s="204"/>
      <c r="K4" s="16"/>
      <c r="L4" s="16"/>
      <c r="M4" s="16"/>
    </row>
    <row r="5" spans="2:13" ht="23.25" customHeight="1">
      <c r="B5" s="11" t="s">
        <v>164</v>
      </c>
      <c r="C5" s="203" t="s">
        <v>257</v>
      </c>
      <c r="D5" s="204"/>
      <c r="E5" s="204"/>
      <c r="F5" s="204"/>
      <c r="G5" s="204"/>
      <c r="H5" s="204"/>
      <c r="I5" s="204"/>
      <c r="J5" s="204"/>
      <c r="K5" s="16"/>
      <c r="L5" s="16"/>
      <c r="M5" s="16"/>
    </row>
    <row r="6" spans="2:13" ht="23.25" customHeight="1">
      <c r="B6" s="174" t="s">
        <v>165</v>
      </c>
      <c r="C6" s="194" t="s">
        <v>166</v>
      </c>
      <c r="D6" s="194"/>
      <c r="E6" s="194"/>
      <c r="F6" s="193">
        <v>20</v>
      </c>
      <c r="G6" s="193"/>
      <c r="H6" s="193"/>
      <c r="I6" s="193"/>
      <c r="J6" s="193"/>
      <c r="K6" s="16"/>
      <c r="L6" s="16"/>
      <c r="M6" s="16"/>
    </row>
    <row r="7" spans="2:13" ht="23.25" customHeight="1">
      <c r="B7" s="175"/>
      <c r="C7" s="194" t="s">
        <v>167</v>
      </c>
      <c r="D7" s="194"/>
      <c r="E7" s="194"/>
      <c r="F7" s="193">
        <v>20</v>
      </c>
      <c r="G7" s="193"/>
      <c r="H7" s="193"/>
      <c r="I7" s="193"/>
      <c r="J7" s="193"/>
      <c r="K7" s="16"/>
      <c r="L7" s="16"/>
      <c r="M7" s="16"/>
    </row>
    <row r="8" spans="2:13" ht="23.25" customHeight="1">
      <c r="B8" s="175"/>
      <c r="C8" s="194" t="s">
        <v>168</v>
      </c>
      <c r="D8" s="194"/>
      <c r="E8" s="194"/>
      <c r="F8" s="193"/>
      <c r="G8" s="193"/>
      <c r="H8" s="193"/>
      <c r="I8" s="193"/>
      <c r="J8" s="193"/>
      <c r="K8" s="16"/>
      <c r="L8" s="16"/>
      <c r="M8" s="16"/>
    </row>
    <row r="9" spans="2:13" ht="23.25" customHeight="1">
      <c r="B9" s="174" t="s">
        <v>169</v>
      </c>
      <c r="C9" s="170" t="s">
        <v>260</v>
      </c>
      <c r="D9" s="195"/>
      <c r="E9" s="195"/>
      <c r="F9" s="195"/>
      <c r="G9" s="195"/>
      <c r="H9" s="195"/>
      <c r="I9" s="195"/>
      <c r="J9" s="195"/>
      <c r="K9" s="16"/>
      <c r="L9" s="16"/>
      <c r="M9" s="16"/>
    </row>
    <row r="10" spans="2:13" ht="23.25" customHeight="1">
      <c r="B10" s="174"/>
      <c r="C10" s="195"/>
      <c r="D10" s="195"/>
      <c r="E10" s="195"/>
      <c r="F10" s="195"/>
      <c r="G10" s="195"/>
      <c r="H10" s="195"/>
      <c r="I10" s="195"/>
      <c r="J10" s="195"/>
      <c r="K10" s="16"/>
      <c r="L10" s="16"/>
      <c r="M10" s="16"/>
    </row>
    <row r="11" spans="2:13" ht="23.25" customHeight="1">
      <c r="B11" s="175" t="s">
        <v>170</v>
      </c>
      <c r="C11" s="11" t="s">
        <v>171</v>
      </c>
      <c r="D11" s="11" t="s">
        <v>172</v>
      </c>
      <c r="E11" s="194" t="s">
        <v>173</v>
      </c>
      <c r="F11" s="194"/>
      <c r="G11" s="194" t="s">
        <v>174</v>
      </c>
      <c r="H11" s="194"/>
      <c r="I11" s="194"/>
      <c r="J11" s="194"/>
      <c r="K11" s="16"/>
      <c r="L11" s="16"/>
      <c r="M11" s="16"/>
    </row>
    <row r="12" spans="2:13" ht="23.25" customHeight="1">
      <c r="B12" s="175"/>
      <c r="C12" s="175" t="s">
        <v>175</v>
      </c>
      <c r="D12" s="175" t="s">
        <v>176</v>
      </c>
      <c r="E12" s="184" t="s">
        <v>261</v>
      </c>
      <c r="F12" s="185"/>
      <c r="G12" s="181" t="s">
        <v>262</v>
      </c>
      <c r="H12" s="182"/>
      <c r="I12" s="182"/>
      <c r="J12" s="183"/>
      <c r="K12" s="16"/>
      <c r="L12" s="16"/>
      <c r="M12" s="16"/>
    </row>
    <row r="13" spans="2:13" ht="23.25" customHeight="1">
      <c r="B13" s="175"/>
      <c r="C13" s="175"/>
      <c r="D13" s="175"/>
      <c r="E13" s="184" t="s">
        <v>263</v>
      </c>
      <c r="F13" s="185"/>
      <c r="G13" s="181" t="s">
        <v>264</v>
      </c>
      <c r="H13" s="182"/>
      <c r="I13" s="182"/>
      <c r="J13" s="183"/>
      <c r="K13" s="17"/>
      <c r="L13" s="17"/>
      <c r="M13" s="17"/>
    </row>
    <row r="14" spans="2:10" ht="23.25" customHeight="1">
      <c r="B14" s="175"/>
      <c r="C14" s="175"/>
      <c r="D14" s="175"/>
      <c r="E14" s="184" t="s">
        <v>265</v>
      </c>
      <c r="F14" s="185"/>
      <c r="G14" s="184" t="s">
        <v>266</v>
      </c>
      <c r="H14" s="186"/>
      <c r="I14" s="186"/>
      <c r="J14" s="185"/>
    </row>
    <row r="15" spans="2:10" ht="23.25" customHeight="1">
      <c r="B15" s="175"/>
      <c r="C15" s="175"/>
      <c r="D15" s="13"/>
      <c r="E15" s="176" t="s">
        <v>267</v>
      </c>
      <c r="F15" s="178"/>
      <c r="G15" s="176" t="s">
        <v>268</v>
      </c>
      <c r="H15" s="177"/>
      <c r="I15" s="177"/>
      <c r="J15" s="178"/>
    </row>
    <row r="16" spans="2:10" ht="23.25" customHeight="1">
      <c r="B16" s="175"/>
      <c r="C16" s="175"/>
      <c r="D16" s="13" t="s">
        <v>177</v>
      </c>
      <c r="E16" s="176" t="s">
        <v>269</v>
      </c>
      <c r="F16" s="178"/>
      <c r="G16" s="176" t="s">
        <v>268</v>
      </c>
      <c r="H16" s="177"/>
      <c r="I16" s="177"/>
      <c r="J16" s="178"/>
    </row>
    <row r="17" spans="2:10" ht="23.25" customHeight="1">
      <c r="B17" s="175"/>
      <c r="C17" s="175"/>
      <c r="D17" s="13"/>
      <c r="E17" s="170" t="s">
        <v>270</v>
      </c>
      <c r="F17" s="170"/>
      <c r="G17" s="170" t="s">
        <v>268</v>
      </c>
      <c r="H17" s="170"/>
      <c r="I17" s="170"/>
      <c r="J17" s="170"/>
    </row>
    <row r="18" spans="2:10" ht="23.25" customHeight="1">
      <c r="B18" s="175"/>
      <c r="C18" s="175"/>
      <c r="D18" s="13" t="s">
        <v>178</v>
      </c>
      <c r="E18" s="170" t="s">
        <v>271</v>
      </c>
      <c r="F18" s="170"/>
      <c r="G18" s="176" t="s">
        <v>272</v>
      </c>
      <c r="H18" s="177"/>
      <c r="I18" s="177"/>
      <c r="J18" s="178"/>
    </row>
    <row r="19" spans="2:10" ht="23.25" customHeight="1">
      <c r="B19" s="175"/>
      <c r="C19" s="175"/>
      <c r="D19" s="13" t="s">
        <v>179</v>
      </c>
      <c r="E19" s="196" t="s">
        <v>273</v>
      </c>
      <c r="F19" s="197"/>
      <c r="G19" s="198" t="s">
        <v>274</v>
      </c>
      <c r="H19" s="198"/>
      <c r="I19" s="198"/>
      <c r="J19" s="198"/>
    </row>
    <row r="20" spans="2:10" ht="23.25" customHeight="1">
      <c r="B20" s="175"/>
      <c r="C20" s="175" t="s">
        <v>180</v>
      </c>
      <c r="D20" s="12" t="s">
        <v>181</v>
      </c>
      <c r="E20" s="187" t="s">
        <v>275</v>
      </c>
      <c r="F20" s="188"/>
      <c r="G20" s="187" t="s">
        <v>276</v>
      </c>
      <c r="H20" s="187"/>
      <c r="I20" s="187"/>
      <c r="J20" s="187"/>
    </row>
    <row r="21" spans="2:10" ht="23.25" customHeight="1">
      <c r="B21" s="175"/>
      <c r="C21" s="175"/>
      <c r="D21" s="12"/>
      <c r="E21" s="188" t="s">
        <v>277</v>
      </c>
      <c r="F21" s="189"/>
      <c r="G21" s="188" t="s">
        <v>268</v>
      </c>
      <c r="H21" s="189"/>
      <c r="I21" s="189"/>
      <c r="J21" s="190"/>
    </row>
    <row r="22" spans="2:10" ht="23.25" customHeight="1">
      <c r="B22" s="175"/>
      <c r="C22" s="175"/>
      <c r="D22" s="12" t="s">
        <v>182</v>
      </c>
      <c r="E22" s="188" t="s">
        <v>278</v>
      </c>
      <c r="F22" s="189"/>
      <c r="G22" s="188" t="s">
        <v>266</v>
      </c>
      <c r="H22" s="189"/>
      <c r="I22" s="189"/>
      <c r="J22" s="190"/>
    </row>
    <row r="23" spans="2:10" ht="23.25" customHeight="1">
      <c r="B23" s="175"/>
      <c r="C23" s="175"/>
      <c r="D23" s="12" t="s">
        <v>183</v>
      </c>
      <c r="E23" s="191"/>
      <c r="F23" s="192"/>
      <c r="G23" s="171"/>
      <c r="H23" s="172"/>
      <c r="I23" s="172"/>
      <c r="J23" s="173"/>
    </row>
    <row r="24" spans="2:10" ht="23.25" customHeight="1">
      <c r="B24" s="175"/>
      <c r="C24" s="175"/>
      <c r="D24" s="12" t="s">
        <v>184</v>
      </c>
      <c r="E24" s="179"/>
      <c r="F24" s="179"/>
      <c r="G24" s="180"/>
      <c r="H24" s="180"/>
      <c r="I24" s="180"/>
      <c r="J24" s="180"/>
    </row>
    <row r="25" spans="2:10" ht="23.25" customHeight="1">
      <c r="B25" s="175"/>
      <c r="C25" s="13" t="s">
        <v>185</v>
      </c>
      <c r="D25" s="12" t="s">
        <v>186</v>
      </c>
      <c r="E25" s="170" t="s">
        <v>279</v>
      </c>
      <c r="F25" s="170"/>
      <c r="G25" s="170" t="s">
        <v>280</v>
      </c>
      <c r="H25" s="170"/>
      <c r="I25" s="170"/>
      <c r="J25" s="170"/>
    </row>
  </sheetData>
  <sheetProtection/>
  <mergeCells count="47">
    <mergeCell ref="E13:F13"/>
    <mergeCell ref="E15:F15"/>
    <mergeCell ref="E17:F17"/>
    <mergeCell ref="G15:J15"/>
    <mergeCell ref="G17:J17"/>
    <mergeCell ref="E21:F21"/>
    <mergeCell ref="G21:J21"/>
    <mergeCell ref="B2:J2"/>
    <mergeCell ref="B3:J3"/>
    <mergeCell ref="C4:J4"/>
    <mergeCell ref="C5:J5"/>
    <mergeCell ref="C6:E6"/>
    <mergeCell ref="F6:J6"/>
    <mergeCell ref="B6:B8"/>
    <mergeCell ref="C7:E7"/>
    <mergeCell ref="F7:J7"/>
    <mergeCell ref="C8:E8"/>
    <mergeCell ref="E23:F23"/>
    <mergeCell ref="F8:J8"/>
    <mergeCell ref="E11:F11"/>
    <mergeCell ref="G11:J11"/>
    <mergeCell ref="C9:J10"/>
    <mergeCell ref="G18:J18"/>
    <mergeCell ref="E19:F19"/>
    <mergeCell ref="G19:J19"/>
    <mergeCell ref="E12:F12"/>
    <mergeCell ref="G12:J12"/>
    <mergeCell ref="G24:J24"/>
    <mergeCell ref="G13:J13"/>
    <mergeCell ref="E14:F14"/>
    <mergeCell ref="G14:J14"/>
    <mergeCell ref="E16:F16"/>
    <mergeCell ref="G25:J25"/>
    <mergeCell ref="E20:F20"/>
    <mergeCell ref="G20:J20"/>
    <mergeCell ref="E22:F22"/>
    <mergeCell ref="G22:J22"/>
    <mergeCell ref="E25:F25"/>
    <mergeCell ref="G23:J23"/>
    <mergeCell ref="B9:B10"/>
    <mergeCell ref="B11:B25"/>
    <mergeCell ref="C12:C19"/>
    <mergeCell ref="C20:C24"/>
    <mergeCell ref="D12:D14"/>
    <mergeCell ref="G16:J16"/>
    <mergeCell ref="E18:F18"/>
    <mergeCell ref="E24:F24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zoomScalePageLayoutView="0" workbookViewId="0" topLeftCell="A1">
      <selection activeCell="E8" sqref="E8:I8"/>
    </sheetView>
  </sheetViews>
  <sheetFormatPr defaultColWidth="10.00390625" defaultRowHeight="15"/>
  <cols>
    <col min="1" max="1" width="2.57421875" style="0" customWidth="1"/>
    <col min="2" max="2" width="5.7109375" style="1" customWidth="1"/>
    <col min="3" max="3" width="10.57421875" style="1" customWidth="1"/>
    <col min="4" max="4" width="10.28125" style="1" customWidth="1"/>
    <col min="5" max="5" width="11.57421875" style="1" customWidth="1"/>
    <col min="6" max="9" width="9.57421875" style="1" customWidth="1"/>
    <col min="10" max="10" width="9.7109375" style="1" customWidth="1"/>
    <col min="11" max="16384" width="10.00390625" style="1" customWidth="1"/>
  </cols>
  <sheetData>
    <row r="1" spans="2:9" ht="24.75" customHeight="1">
      <c r="B1" s="2"/>
      <c r="I1" s="1" t="s">
        <v>187</v>
      </c>
    </row>
    <row r="2" spans="2:9" ht="27" customHeight="1">
      <c r="B2" s="167" t="s">
        <v>188</v>
      </c>
      <c r="C2" s="167"/>
      <c r="D2" s="167"/>
      <c r="E2" s="167"/>
      <c r="F2" s="167"/>
      <c r="G2" s="167"/>
      <c r="H2" s="167"/>
      <c r="I2" s="167"/>
    </row>
    <row r="3" spans="2:9" ht="26.25" customHeight="1">
      <c r="B3" s="231" t="s">
        <v>189</v>
      </c>
      <c r="C3" s="231"/>
      <c r="D3" s="231"/>
      <c r="E3" s="231"/>
      <c r="F3" s="231"/>
      <c r="G3" s="231"/>
      <c r="H3" s="231"/>
      <c r="I3" s="231"/>
    </row>
    <row r="4" spans="2:9" ht="26.25" customHeight="1">
      <c r="B4" s="206" t="s">
        <v>0</v>
      </c>
      <c r="C4" s="206"/>
      <c r="D4" s="206"/>
      <c r="E4" s="206" t="s">
        <v>257</v>
      </c>
      <c r="F4" s="206"/>
      <c r="G4" s="206"/>
      <c r="H4" s="206"/>
      <c r="I4" s="206"/>
    </row>
    <row r="5" spans="2:9" ht="26.25" customHeight="1">
      <c r="B5" s="206" t="s">
        <v>190</v>
      </c>
      <c r="C5" s="206" t="s">
        <v>191</v>
      </c>
      <c r="D5" s="206"/>
      <c r="E5" s="206" t="s">
        <v>192</v>
      </c>
      <c r="F5" s="206"/>
      <c r="G5" s="206"/>
      <c r="H5" s="206"/>
      <c r="I5" s="206"/>
    </row>
    <row r="6" spans="2:9" ht="26.25" customHeight="1">
      <c r="B6" s="206"/>
      <c r="C6" s="218" t="s">
        <v>314</v>
      </c>
      <c r="D6" s="211"/>
      <c r="E6" s="224" t="s">
        <v>315</v>
      </c>
      <c r="F6" s="225"/>
      <c r="G6" s="225"/>
      <c r="H6" s="225"/>
      <c r="I6" s="226"/>
    </row>
    <row r="7" spans="2:9" ht="26.25" customHeight="1">
      <c r="B7" s="206"/>
      <c r="C7" s="218" t="s">
        <v>350</v>
      </c>
      <c r="D7" s="227"/>
      <c r="E7" s="224" t="s">
        <v>316</v>
      </c>
      <c r="F7" s="228"/>
      <c r="G7" s="228"/>
      <c r="H7" s="228"/>
      <c r="I7" s="229"/>
    </row>
    <row r="8" spans="2:9" ht="26.25" customHeight="1">
      <c r="B8" s="206"/>
      <c r="C8" s="222"/>
      <c r="D8" s="222"/>
      <c r="E8" s="230"/>
      <c r="F8" s="230"/>
      <c r="G8" s="230"/>
      <c r="H8" s="230"/>
      <c r="I8" s="230"/>
    </row>
    <row r="9" spans="2:9" ht="26.25" customHeight="1">
      <c r="B9" s="206"/>
      <c r="C9" s="222"/>
      <c r="D9" s="222"/>
      <c r="E9" s="222"/>
      <c r="F9" s="222"/>
      <c r="G9" s="222"/>
      <c r="H9" s="222"/>
      <c r="I9" s="222"/>
    </row>
    <row r="10" spans="2:9" ht="26.25" customHeight="1">
      <c r="B10" s="206"/>
      <c r="C10" s="206" t="s">
        <v>193</v>
      </c>
      <c r="D10" s="206"/>
      <c r="E10" s="206"/>
      <c r="F10" s="206"/>
      <c r="G10" s="3" t="s">
        <v>329</v>
      </c>
      <c r="H10" s="3" t="s">
        <v>330</v>
      </c>
      <c r="I10" s="3" t="s">
        <v>168</v>
      </c>
    </row>
    <row r="11" spans="2:9" ht="26.25" customHeight="1">
      <c r="B11" s="206"/>
      <c r="C11" s="206"/>
      <c r="D11" s="206"/>
      <c r="E11" s="206"/>
      <c r="F11" s="206"/>
      <c r="G11" s="142">
        <v>933.5</v>
      </c>
      <c r="H11" s="142">
        <v>933.5</v>
      </c>
      <c r="I11" s="4"/>
    </row>
    <row r="12" spans="2:9" ht="26.25" customHeight="1">
      <c r="B12" s="5" t="s">
        <v>194</v>
      </c>
      <c r="C12" s="223" t="s">
        <v>317</v>
      </c>
      <c r="D12" s="223"/>
      <c r="E12" s="223"/>
      <c r="F12" s="223"/>
      <c r="G12" s="223"/>
      <c r="H12" s="223"/>
      <c r="I12" s="223"/>
    </row>
    <row r="13" spans="2:9" ht="26.25" customHeight="1">
      <c r="B13" s="207" t="s">
        <v>195</v>
      </c>
      <c r="C13" s="6" t="s">
        <v>171</v>
      </c>
      <c r="D13" s="207" t="s">
        <v>172</v>
      </c>
      <c r="E13" s="207"/>
      <c r="F13" s="207" t="s">
        <v>173</v>
      </c>
      <c r="G13" s="207"/>
      <c r="H13" s="207" t="s">
        <v>196</v>
      </c>
      <c r="I13" s="207"/>
    </row>
    <row r="14" spans="2:9" ht="26.25" customHeight="1">
      <c r="B14" s="207"/>
      <c r="C14" s="208" t="s">
        <v>197</v>
      </c>
      <c r="D14" s="208" t="s">
        <v>176</v>
      </c>
      <c r="E14" s="208"/>
      <c r="F14" s="218" t="s">
        <v>318</v>
      </c>
      <c r="G14" s="219"/>
      <c r="H14" s="218" t="s">
        <v>346</v>
      </c>
      <c r="I14" s="219"/>
    </row>
    <row r="15" spans="2:9" ht="26.25" customHeight="1">
      <c r="B15" s="207"/>
      <c r="C15" s="208"/>
      <c r="D15" s="208"/>
      <c r="E15" s="208"/>
      <c r="F15" s="218" t="s">
        <v>319</v>
      </c>
      <c r="G15" s="219"/>
      <c r="H15" s="221" t="s">
        <v>347</v>
      </c>
      <c r="I15" s="219"/>
    </row>
    <row r="16" spans="2:9" ht="26.25" customHeight="1">
      <c r="B16" s="207"/>
      <c r="C16" s="208"/>
      <c r="D16" s="208"/>
      <c r="E16" s="208"/>
      <c r="F16" s="218" t="s">
        <v>320</v>
      </c>
      <c r="G16" s="219"/>
      <c r="H16" s="218" t="s">
        <v>321</v>
      </c>
      <c r="I16" s="219"/>
    </row>
    <row r="17" spans="2:9" ht="26.25" customHeight="1">
      <c r="B17" s="207"/>
      <c r="C17" s="208"/>
      <c r="D17" s="208" t="s">
        <v>177</v>
      </c>
      <c r="E17" s="208"/>
      <c r="F17" s="218" t="s">
        <v>322</v>
      </c>
      <c r="G17" s="219"/>
      <c r="H17" s="220">
        <v>0.1</v>
      </c>
      <c r="I17" s="219"/>
    </row>
    <row r="18" spans="2:9" ht="26.25" customHeight="1">
      <c r="B18" s="207"/>
      <c r="C18" s="208"/>
      <c r="D18" s="209"/>
      <c r="E18" s="209"/>
      <c r="F18" s="214" t="s">
        <v>323</v>
      </c>
      <c r="G18" s="215"/>
      <c r="H18" s="216">
        <v>1</v>
      </c>
      <c r="I18" s="215"/>
    </row>
    <row r="19" spans="2:9" ht="26.25" customHeight="1">
      <c r="B19" s="207"/>
      <c r="C19" s="208"/>
      <c r="D19" s="208" t="s">
        <v>178</v>
      </c>
      <c r="E19" s="208"/>
      <c r="F19" s="211" t="s">
        <v>324</v>
      </c>
      <c r="G19" s="211"/>
      <c r="H19" s="211" t="s">
        <v>348</v>
      </c>
      <c r="I19" s="211"/>
    </row>
    <row r="20" spans="2:9" ht="26.25" customHeight="1">
      <c r="B20" s="207"/>
      <c r="C20" s="208"/>
      <c r="D20" s="208"/>
      <c r="E20" s="208"/>
      <c r="F20" s="217"/>
      <c r="G20" s="217"/>
      <c r="H20" s="217"/>
      <c r="I20" s="217"/>
    </row>
    <row r="21" spans="2:9" ht="26.25" customHeight="1">
      <c r="B21" s="207"/>
      <c r="C21" s="208"/>
      <c r="D21" s="208" t="s">
        <v>179</v>
      </c>
      <c r="E21" s="208"/>
      <c r="F21" s="211" t="s">
        <v>331</v>
      </c>
      <c r="G21" s="211"/>
      <c r="H21" s="211" t="s">
        <v>349</v>
      </c>
      <c r="I21" s="211"/>
    </row>
    <row r="22" spans="2:9" ht="26.25" customHeight="1">
      <c r="B22" s="207"/>
      <c r="C22" s="208"/>
      <c r="D22" s="208"/>
      <c r="E22" s="208"/>
      <c r="F22" s="210"/>
      <c r="G22" s="210"/>
      <c r="H22" s="210"/>
      <c r="I22" s="210"/>
    </row>
    <row r="23" spans="2:9" ht="26.25" customHeight="1">
      <c r="B23" s="207"/>
      <c r="C23" s="208" t="s">
        <v>198</v>
      </c>
      <c r="D23" s="208" t="s">
        <v>182</v>
      </c>
      <c r="E23" s="208"/>
      <c r="F23" s="211" t="s">
        <v>326</v>
      </c>
      <c r="G23" s="213"/>
      <c r="H23" s="211" t="s">
        <v>327</v>
      </c>
      <c r="I23" s="213"/>
    </row>
    <row r="24" spans="2:9" ht="26.25" customHeight="1">
      <c r="B24" s="207"/>
      <c r="C24" s="208"/>
      <c r="D24" s="208" t="s">
        <v>181</v>
      </c>
      <c r="E24" s="208"/>
      <c r="F24" s="211" t="s">
        <v>325</v>
      </c>
      <c r="G24" s="213"/>
      <c r="H24" s="212">
        <v>0.15</v>
      </c>
      <c r="I24" s="213"/>
    </row>
    <row r="25" spans="2:9" ht="26.25" customHeight="1">
      <c r="B25" s="207"/>
      <c r="C25" s="208"/>
      <c r="D25" s="208" t="s">
        <v>183</v>
      </c>
      <c r="E25" s="208"/>
      <c r="F25" s="210"/>
      <c r="G25" s="210"/>
      <c r="H25" s="210"/>
      <c r="I25" s="210"/>
    </row>
    <row r="26" spans="2:9" ht="26.25" customHeight="1">
      <c r="B26" s="207"/>
      <c r="C26" s="208"/>
      <c r="D26" s="208" t="s">
        <v>184</v>
      </c>
      <c r="E26" s="208"/>
      <c r="F26" s="210"/>
      <c r="G26" s="210"/>
      <c r="H26" s="210"/>
      <c r="I26" s="210"/>
    </row>
    <row r="27" spans="2:9" ht="26.25" customHeight="1">
      <c r="B27" s="207"/>
      <c r="C27" s="7" t="s">
        <v>185</v>
      </c>
      <c r="D27" s="208" t="s">
        <v>186</v>
      </c>
      <c r="E27" s="208"/>
      <c r="F27" s="211" t="s">
        <v>328</v>
      </c>
      <c r="G27" s="211"/>
      <c r="H27" s="212">
        <v>0.85</v>
      </c>
      <c r="I27" s="211"/>
    </row>
    <row r="28" spans="2:9" ht="45" customHeight="1">
      <c r="B28" s="205" t="s">
        <v>199</v>
      </c>
      <c r="C28" s="205"/>
      <c r="D28" s="205"/>
      <c r="E28" s="205"/>
      <c r="F28" s="205"/>
      <c r="G28" s="205"/>
      <c r="H28" s="205"/>
      <c r="I28" s="205"/>
    </row>
    <row r="29" spans="2:3" ht="15.75" customHeight="1">
      <c r="B29" s="8"/>
      <c r="C29" s="8"/>
    </row>
    <row r="30" ht="15.75" customHeight="1">
      <c r="B30" s="8"/>
    </row>
    <row r="31" spans="2:16" ht="15.75" customHeight="1">
      <c r="B31" s="8"/>
      <c r="P31" s="9"/>
    </row>
    <row r="32" ht="15.75" customHeight="1">
      <c r="B32" s="8"/>
    </row>
    <row r="33" spans="2:9" ht="15.75" customHeight="1">
      <c r="B33" s="8"/>
      <c r="C33" s="8"/>
      <c r="D33" s="8"/>
      <c r="E33" s="8"/>
      <c r="F33" s="8"/>
      <c r="G33" s="8"/>
      <c r="H33" s="8"/>
      <c r="I33" s="8"/>
    </row>
    <row r="34" spans="2:9" ht="15.75" customHeight="1">
      <c r="B34" s="8"/>
      <c r="C34" s="8"/>
      <c r="D34" s="8"/>
      <c r="E34" s="8"/>
      <c r="F34" s="8"/>
      <c r="G34" s="8"/>
      <c r="H34" s="8"/>
      <c r="I34" s="8"/>
    </row>
    <row r="35" spans="2:9" ht="15.75" customHeight="1">
      <c r="B35" s="8"/>
      <c r="C35" s="8"/>
      <c r="D35" s="8"/>
      <c r="E35" s="8"/>
      <c r="F35" s="8"/>
      <c r="G35" s="8"/>
      <c r="H35" s="8"/>
      <c r="I35" s="8"/>
    </row>
    <row r="36" spans="2:9" ht="15.75" customHeight="1">
      <c r="B36" s="8"/>
      <c r="C36" s="8"/>
      <c r="D36" s="8"/>
      <c r="E36" s="8"/>
      <c r="F36" s="8"/>
      <c r="G36" s="8"/>
      <c r="H36" s="8"/>
      <c r="I36" s="8"/>
    </row>
  </sheetData>
  <sheetProtection/>
  <mergeCells count="61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6:G16"/>
    <mergeCell ref="H16:I16"/>
    <mergeCell ref="F17:G17"/>
    <mergeCell ref="H17:I17"/>
    <mergeCell ref="F15:G15"/>
    <mergeCell ref="H15:I15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B28:I28"/>
    <mergeCell ref="B5:B11"/>
    <mergeCell ref="B13:B27"/>
    <mergeCell ref="C14:C22"/>
    <mergeCell ref="C23:C26"/>
    <mergeCell ref="C10:F11"/>
    <mergeCell ref="D14:E16"/>
    <mergeCell ref="D17:E18"/>
    <mergeCell ref="D19:E20"/>
    <mergeCell ref="D21:E22"/>
  </mergeCells>
  <printOptions horizontalCentered="1"/>
  <pageMargins left="1.37777777777778" right="0.984027777777778" top="0.590277777777778" bottom="0.59027777777777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28">
      <selection activeCell="E36" sqref="E36"/>
    </sheetView>
  </sheetViews>
  <sheetFormatPr defaultColWidth="10.00390625" defaultRowHeight="15"/>
  <cols>
    <col min="1" max="1" width="1.421875" style="56" customWidth="1"/>
    <col min="2" max="2" width="41.00390625" style="56" customWidth="1"/>
    <col min="3" max="3" width="16.421875" style="56" customWidth="1"/>
    <col min="4" max="4" width="41.00390625" style="56" customWidth="1"/>
    <col min="5" max="5" width="16.421875" style="56" customWidth="1"/>
    <col min="6" max="6" width="1.421875" style="56" customWidth="1"/>
    <col min="7" max="10" width="9.7109375" style="56" customWidth="1"/>
    <col min="11" max="16384" width="10.00390625" style="56" customWidth="1"/>
  </cols>
  <sheetData>
    <row r="1" spans="1:6" ht="14.25" customHeight="1">
      <c r="A1" s="87"/>
      <c r="B1" s="57"/>
      <c r="C1" s="58"/>
      <c r="D1" s="88"/>
      <c r="E1" s="57" t="s">
        <v>2</v>
      </c>
      <c r="F1" s="94" t="s">
        <v>3</v>
      </c>
    </row>
    <row r="2" spans="1:6" ht="19.5" customHeight="1">
      <c r="A2" s="88"/>
      <c r="B2" s="151" t="s">
        <v>4</v>
      </c>
      <c r="C2" s="151"/>
      <c r="D2" s="151"/>
      <c r="E2" s="151"/>
      <c r="F2" s="94"/>
    </row>
    <row r="3" spans="1:6" ht="16.5" customHeight="1">
      <c r="A3" s="90"/>
      <c r="B3" s="120" t="s">
        <v>281</v>
      </c>
      <c r="C3" s="72"/>
      <c r="D3" s="72"/>
      <c r="E3" s="91" t="s">
        <v>5</v>
      </c>
      <c r="F3" s="95"/>
    </row>
    <row r="4" spans="1:6" ht="21" customHeight="1">
      <c r="A4" s="92"/>
      <c r="B4" s="152" t="s">
        <v>6</v>
      </c>
      <c r="C4" s="152"/>
      <c r="D4" s="152" t="s">
        <v>7</v>
      </c>
      <c r="E4" s="152"/>
      <c r="F4" s="70"/>
    </row>
    <row r="5" spans="1:6" ht="21" customHeight="1">
      <c r="A5" s="92"/>
      <c r="B5" s="64" t="s">
        <v>8</v>
      </c>
      <c r="C5" s="64" t="s">
        <v>9</v>
      </c>
      <c r="D5" s="64" t="s">
        <v>8</v>
      </c>
      <c r="E5" s="64" t="s">
        <v>9</v>
      </c>
      <c r="F5" s="70"/>
    </row>
    <row r="6" spans="1:6" ht="19.5" customHeight="1">
      <c r="A6" s="153"/>
      <c r="B6" s="69" t="s">
        <v>10</v>
      </c>
      <c r="C6" s="107" t="s">
        <v>201</v>
      </c>
      <c r="D6" s="69" t="s">
        <v>11</v>
      </c>
      <c r="E6" s="68"/>
      <c r="F6" s="77"/>
    </row>
    <row r="7" spans="1:6" ht="19.5" customHeight="1">
      <c r="A7" s="153"/>
      <c r="B7" s="69" t="s">
        <v>12</v>
      </c>
      <c r="C7" s="68"/>
      <c r="D7" s="69" t="s">
        <v>13</v>
      </c>
      <c r="E7" s="68"/>
      <c r="F7" s="77"/>
    </row>
    <row r="8" spans="1:6" ht="19.5" customHeight="1">
      <c r="A8" s="153"/>
      <c r="B8" s="69" t="s">
        <v>14</v>
      </c>
      <c r="C8" s="68"/>
      <c r="D8" s="69" t="s">
        <v>15</v>
      </c>
      <c r="E8" s="68"/>
      <c r="F8" s="77"/>
    </row>
    <row r="9" spans="1:6" ht="19.5" customHeight="1">
      <c r="A9" s="153"/>
      <c r="B9" s="69" t="s">
        <v>16</v>
      </c>
      <c r="C9" s="68"/>
      <c r="D9" s="69" t="s">
        <v>17</v>
      </c>
      <c r="E9" s="68"/>
      <c r="F9" s="77"/>
    </row>
    <row r="10" spans="1:6" ht="19.5" customHeight="1">
      <c r="A10" s="153"/>
      <c r="B10" s="69" t="s">
        <v>18</v>
      </c>
      <c r="C10" s="68"/>
      <c r="D10" s="69" t="s">
        <v>19</v>
      </c>
      <c r="E10" s="68"/>
      <c r="F10" s="77"/>
    </row>
    <row r="11" spans="1:6" ht="19.5" customHeight="1">
      <c r="A11" s="153"/>
      <c r="B11" s="69" t="s">
        <v>20</v>
      </c>
      <c r="C11" s="68"/>
      <c r="D11" s="69" t="s">
        <v>21</v>
      </c>
      <c r="E11" s="68"/>
      <c r="F11" s="77"/>
    </row>
    <row r="12" spans="1:6" ht="19.5" customHeight="1">
      <c r="A12" s="153"/>
      <c r="B12" s="69" t="s">
        <v>22</v>
      </c>
      <c r="C12" s="68"/>
      <c r="D12" s="69" t="s">
        <v>23</v>
      </c>
      <c r="E12" s="117"/>
      <c r="F12" s="77"/>
    </row>
    <row r="13" spans="1:6" ht="19.5" customHeight="1">
      <c r="A13" s="153"/>
      <c r="B13" s="69" t="s">
        <v>22</v>
      </c>
      <c r="C13" s="68"/>
      <c r="D13" s="69" t="s">
        <v>24</v>
      </c>
      <c r="E13" s="119" t="s">
        <v>202</v>
      </c>
      <c r="F13" s="77"/>
    </row>
    <row r="14" spans="1:6" ht="19.5" customHeight="1">
      <c r="A14" s="153"/>
      <c r="B14" s="69" t="s">
        <v>22</v>
      </c>
      <c r="C14" s="68"/>
      <c r="D14" s="69" t="s">
        <v>25</v>
      </c>
      <c r="E14" s="117"/>
      <c r="F14" s="77"/>
    </row>
    <row r="15" spans="1:6" ht="19.5" customHeight="1">
      <c r="A15" s="153"/>
      <c r="B15" s="69" t="s">
        <v>22</v>
      </c>
      <c r="C15" s="68"/>
      <c r="D15" s="69" t="s">
        <v>26</v>
      </c>
      <c r="E15" s="119" t="s">
        <v>203</v>
      </c>
      <c r="F15" s="77"/>
    </row>
    <row r="16" spans="1:6" ht="19.5" customHeight="1">
      <c r="A16" s="153"/>
      <c r="B16" s="69" t="s">
        <v>22</v>
      </c>
      <c r="C16" s="68"/>
      <c r="D16" s="69" t="s">
        <v>27</v>
      </c>
      <c r="E16" s="117"/>
      <c r="F16" s="77"/>
    </row>
    <row r="17" spans="1:6" ht="19.5" customHeight="1">
      <c r="A17" s="153"/>
      <c r="B17" s="69" t="s">
        <v>22</v>
      </c>
      <c r="C17" s="68"/>
      <c r="D17" s="69" t="s">
        <v>28</v>
      </c>
      <c r="E17" s="117"/>
      <c r="F17" s="77"/>
    </row>
    <row r="18" spans="1:6" ht="19.5" customHeight="1">
      <c r="A18" s="153"/>
      <c r="B18" s="69" t="s">
        <v>22</v>
      </c>
      <c r="C18" s="68"/>
      <c r="D18" s="69" t="s">
        <v>29</v>
      </c>
      <c r="E18" s="117"/>
      <c r="F18" s="77"/>
    </row>
    <row r="19" spans="1:6" ht="19.5" customHeight="1">
      <c r="A19" s="153"/>
      <c r="B19" s="69" t="s">
        <v>22</v>
      </c>
      <c r="C19" s="68"/>
      <c r="D19" s="69" t="s">
        <v>30</v>
      </c>
      <c r="E19" s="117"/>
      <c r="F19" s="77"/>
    </row>
    <row r="20" spans="1:6" ht="19.5" customHeight="1">
      <c r="A20" s="153"/>
      <c r="B20" s="69" t="s">
        <v>22</v>
      </c>
      <c r="C20" s="68"/>
      <c r="D20" s="69" t="s">
        <v>31</v>
      </c>
      <c r="E20" s="117"/>
      <c r="F20" s="77"/>
    </row>
    <row r="21" spans="1:6" ht="19.5" customHeight="1">
      <c r="A21" s="153"/>
      <c r="B21" s="69" t="s">
        <v>22</v>
      </c>
      <c r="C21" s="68"/>
      <c r="D21" s="69" t="s">
        <v>32</v>
      </c>
      <c r="E21" s="117"/>
      <c r="F21" s="77"/>
    </row>
    <row r="22" spans="1:6" ht="19.5" customHeight="1">
      <c r="A22" s="153"/>
      <c r="B22" s="69" t="s">
        <v>22</v>
      </c>
      <c r="C22" s="68"/>
      <c r="D22" s="69" t="s">
        <v>33</v>
      </c>
      <c r="E22" s="117"/>
      <c r="F22" s="77"/>
    </row>
    <row r="23" spans="1:6" ht="19.5" customHeight="1">
      <c r="A23" s="153"/>
      <c r="B23" s="69" t="s">
        <v>22</v>
      </c>
      <c r="C23" s="68"/>
      <c r="D23" s="69" t="s">
        <v>34</v>
      </c>
      <c r="E23" s="117"/>
      <c r="F23" s="77"/>
    </row>
    <row r="24" spans="1:6" ht="19.5" customHeight="1">
      <c r="A24" s="153"/>
      <c r="B24" s="69" t="s">
        <v>22</v>
      </c>
      <c r="C24" s="68"/>
      <c r="D24" s="69" t="s">
        <v>35</v>
      </c>
      <c r="E24" s="119" t="s">
        <v>204</v>
      </c>
      <c r="F24" s="77"/>
    </row>
    <row r="25" spans="1:6" ht="19.5" customHeight="1">
      <c r="A25" s="153"/>
      <c r="B25" s="69" t="s">
        <v>22</v>
      </c>
      <c r="C25" s="68"/>
      <c r="D25" s="69" t="s">
        <v>36</v>
      </c>
      <c r="E25" s="119" t="s">
        <v>205</v>
      </c>
      <c r="F25" s="77"/>
    </row>
    <row r="26" spans="1:6" ht="19.5" customHeight="1">
      <c r="A26" s="153"/>
      <c r="B26" s="69" t="s">
        <v>22</v>
      </c>
      <c r="C26" s="68"/>
      <c r="D26" s="69" t="s">
        <v>37</v>
      </c>
      <c r="E26" s="117"/>
      <c r="F26" s="77"/>
    </row>
    <row r="27" spans="1:6" ht="19.5" customHeight="1">
      <c r="A27" s="153"/>
      <c r="B27" s="69" t="s">
        <v>22</v>
      </c>
      <c r="C27" s="68"/>
      <c r="D27" s="69" t="s">
        <v>38</v>
      </c>
      <c r="E27" s="68"/>
      <c r="F27" s="77"/>
    </row>
    <row r="28" spans="1:6" ht="19.5" customHeight="1">
      <c r="A28" s="153"/>
      <c r="B28" s="69" t="s">
        <v>22</v>
      </c>
      <c r="C28" s="68"/>
      <c r="D28" s="69" t="s">
        <v>39</v>
      </c>
      <c r="E28" s="68"/>
      <c r="F28" s="77"/>
    </row>
    <row r="29" spans="1:6" ht="19.5" customHeight="1">
      <c r="A29" s="153"/>
      <c r="B29" s="69" t="s">
        <v>22</v>
      </c>
      <c r="C29" s="68"/>
      <c r="D29" s="69" t="s">
        <v>40</v>
      </c>
      <c r="E29" s="68"/>
      <c r="F29" s="77"/>
    </row>
    <row r="30" spans="1:6" ht="19.5" customHeight="1">
      <c r="A30" s="153"/>
      <c r="B30" s="69" t="s">
        <v>22</v>
      </c>
      <c r="C30" s="68"/>
      <c r="D30" s="69" t="s">
        <v>41</v>
      </c>
      <c r="E30" s="68"/>
      <c r="F30" s="77"/>
    </row>
    <row r="31" spans="1:6" ht="19.5" customHeight="1">
      <c r="A31" s="153"/>
      <c r="B31" s="69" t="s">
        <v>22</v>
      </c>
      <c r="C31" s="68"/>
      <c r="D31" s="69" t="s">
        <v>42</v>
      </c>
      <c r="E31" s="68"/>
      <c r="F31" s="77"/>
    </row>
    <row r="32" spans="1:6" ht="19.5" customHeight="1">
      <c r="A32" s="153"/>
      <c r="B32" s="69" t="s">
        <v>22</v>
      </c>
      <c r="C32" s="68"/>
      <c r="D32" s="69" t="s">
        <v>43</v>
      </c>
      <c r="E32" s="68"/>
      <c r="F32" s="77"/>
    </row>
    <row r="33" spans="1:6" ht="19.5" customHeight="1">
      <c r="A33" s="153"/>
      <c r="B33" s="69" t="s">
        <v>22</v>
      </c>
      <c r="C33" s="68"/>
      <c r="D33" s="69" t="s">
        <v>44</v>
      </c>
      <c r="E33" s="68"/>
      <c r="F33" s="77"/>
    </row>
    <row r="34" spans="1:6" ht="19.5" customHeight="1">
      <c r="A34" s="153"/>
      <c r="B34" s="69" t="s">
        <v>22</v>
      </c>
      <c r="C34" s="68"/>
      <c r="D34" s="69" t="s">
        <v>45</v>
      </c>
      <c r="E34" s="68"/>
      <c r="F34" s="77"/>
    </row>
    <row r="35" spans="1:6" ht="19.5" customHeight="1">
      <c r="A35" s="153"/>
      <c r="B35" s="69" t="s">
        <v>22</v>
      </c>
      <c r="C35" s="68"/>
      <c r="D35" s="69" t="s">
        <v>46</v>
      </c>
      <c r="E35" s="68"/>
      <c r="F35" s="77"/>
    </row>
    <row r="36" spans="1:6" ht="19.5" customHeight="1">
      <c r="A36" s="75"/>
      <c r="B36" s="73" t="s">
        <v>47</v>
      </c>
      <c r="C36" s="107" t="s">
        <v>201</v>
      </c>
      <c r="D36" s="73" t="s">
        <v>48</v>
      </c>
      <c r="E36" s="118">
        <f>E13+E15+E24+E25</f>
        <v>9335132.120000001</v>
      </c>
      <c r="F36" s="78"/>
    </row>
    <row r="37" spans="1:6" ht="19.5" customHeight="1">
      <c r="A37" s="63"/>
      <c r="B37" s="67" t="s">
        <v>49</v>
      </c>
      <c r="C37" s="68"/>
      <c r="D37" s="67" t="s">
        <v>50</v>
      </c>
      <c r="E37" s="68"/>
      <c r="F37" s="97"/>
    </row>
    <row r="38" spans="1:6" ht="19.5" customHeight="1">
      <c r="A38" s="98"/>
      <c r="B38" s="67" t="s">
        <v>51</v>
      </c>
      <c r="C38" s="68"/>
      <c r="D38" s="67" t="s">
        <v>52</v>
      </c>
      <c r="E38" s="68"/>
      <c r="F38" s="97"/>
    </row>
    <row r="39" spans="1:6" ht="19.5" customHeight="1">
      <c r="A39" s="98"/>
      <c r="B39" s="99"/>
      <c r="C39" s="99"/>
      <c r="D39" s="67" t="s">
        <v>53</v>
      </c>
      <c r="E39" s="68"/>
      <c r="F39" s="97"/>
    </row>
    <row r="40" spans="1:6" ht="19.5" customHeight="1">
      <c r="A40" s="100"/>
      <c r="B40" s="64" t="s">
        <v>54</v>
      </c>
      <c r="C40" s="107" t="s">
        <v>201</v>
      </c>
      <c r="D40" s="64" t="s">
        <v>55</v>
      </c>
      <c r="E40" s="118">
        <f>E36</f>
        <v>9335132.120000001</v>
      </c>
      <c r="F40" s="101"/>
    </row>
    <row r="41" spans="1:6" ht="8.25" customHeight="1">
      <c r="A41" s="93"/>
      <c r="B41" s="93"/>
      <c r="C41" s="102"/>
      <c r="D41" s="102"/>
      <c r="E41" s="93"/>
      <c r="F41" s="103"/>
    </row>
  </sheetData>
  <sheetProtection/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7" sqref="F7"/>
    </sheetView>
  </sheetViews>
  <sheetFormatPr defaultColWidth="10.00390625" defaultRowHeight="15"/>
  <cols>
    <col min="1" max="1" width="1.421875" style="40" customWidth="1"/>
    <col min="2" max="2" width="10.421875" style="40" customWidth="1"/>
    <col min="3" max="3" width="28.140625" style="40" customWidth="1"/>
    <col min="4" max="4" width="13.00390625" style="40" customWidth="1"/>
    <col min="5" max="5" width="10.421875" style="40" customWidth="1"/>
    <col min="6" max="8" width="13.00390625" style="40" customWidth="1"/>
    <col min="9" max="9" width="10.140625" style="40" customWidth="1"/>
    <col min="10" max="10" width="10.28125" style="40" customWidth="1"/>
    <col min="11" max="11" width="9.00390625" style="40" customWidth="1"/>
    <col min="12" max="12" width="8.8515625" style="40" customWidth="1"/>
    <col min="13" max="13" width="9.7109375" style="40" customWidth="1"/>
    <col min="14" max="14" width="13.00390625" style="40" customWidth="1"/>
    <col min="15" max="15" width="1.421875" style="40" customWidth="1"/>
    <col min="16" max="16" width="9.7109375" style="40" customWidth="1"/>
    <col min="17" max="16384" width="10.00390625" style="40" customWidth="1"/>
  </cols>
  <sheetData>
    <row r="1" spans="1:15" ht="24.75" customHeight="1">
      <c r="A1" s="41"/>
      <c r="B1" s="2"/>
      <c r="C1" s="42"/>
      <c r="D1" s="96"/>
      <c r="E1" s="96"/>
      <c r="F1" s="96"/>
      <c r="G1" s="42"/>
      <c r="H1" s="42"/>
      <c r="I1" s="42"/>
      <c r="L1" s="42"/>
      <c r="M1" s="42"/>
      <c r="N1" s="43" t="s">
        <v>56</v>
      </c>
      <c r="O1" s="44"/>
    </row>
    <row r="2" spans="1:15" ht="22.5" customHeight="1">
      <c r="A2" s="41"/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44" t="s">
        <v>3</v>
      </c>
    </row>
    <row r="3" spans="1:15" ht="19.5" customHeight="1">
      <c r="A3" s="45"/>
      <c r="B3" s="155" t="s">
        <v>281</v>
      </c>
      <c r="C3" s="156"/>
      <c r="D3" s="45"/>
      <c r="E3" s="45"/>
      <c r="F3" s="82"/>
      <c r="G3" s="45"/>
      <c r="H3" s="82"/>
      <c r="I3" s="82"/>
      <c r="J3" s="82"/>
      <c r="K3" s="82"/>
      <c r="L3" s="82"/>
      <c r="M3" s="82"/>
      <c r="N3" s="46" t="s">
        <v>5</v>
      </c>
      <c r="O3" s="47"/>
    </row>
    <row r="4" spans="1:15" ht="24" customHeight="1">
      <c r="A4" s="48"/>
      <c r="B4" s="157" t="s">
        <v>8</v>
      </c>
      <c r="C4" s="157"/>
      <c r="D4" s="157" t="s">
        <v>58</v>
      </c>
      <c r="E4" s="157" t="s">
        <v>59</v>
      </c>
      <c r="F4" s="157" t="s">
        <v>60</v>
      </c>
      <c r="G4" s="157" t="s">
        <v>61</v>
      </c>
      <c r="H4" s="157" t="s">
        <v>62</v>
      </c>
      <c r="I4" s="157" t="s">
        <v>63</v>
      </c>
      <c r="J4" s="157" t="s">
        <v>64</v>
      </c>
      <c r="K4" s="157" t="s">
        <v>65</v>
      </c>
      <c r="L4" s="157" t="s">
        <v>66</v>
      </c>
      <c r="M4" s="157" t="s">
        <v>67</v>
      </c>
      <c r="N4" s="157" t="s">
        <v>68</v>
      </c>
      <c r="O4" s="50"/>
    </row>
    <row r="5" spans="1:15" ht="24" customHeight="1">
      <c r="A5" s="48"/>
      <c r="B5" s="157" t="s">
        <v>69</v>
      </c>
      <c r="C5" s="158" t="s">
        <v>70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50"/>
    </row>
    <row r="6" spans="1:15" ht="24" customHeight="1">
      <c r="A6" s="48"/>
      <c r="B6" s="157"/>
      <c r="C6" s="158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50"/>
    </row>
    <row r="7" spans="1:15" ht="27" customHeight="1">
      <c r="A7" s="51"/>
      <c r="B7" s="23"/>
      <c r="C7" s="23" t="s">
        <v>71</v>
      </c>
      <c r="D7" s="109" t="s">
        <v>201</v>
      </c>
      <c r="E7" s="26"/>
      <c r="F7" s="109" t="s">
        <v>201</v>
      </c>
      <c r="G7" s="26"/>
      <c r="H7" s="26"/>
      <c r="I7" s="26"/>
      <c r="J7" s="26"/>
      <c r="K7" s="26"/>
      <c r="L7" s="26"/>
      <c r="M7" s="26"/>
      <c r="N7" s="26"/>
      <c r="O7" s="52"/>
    </row>
    <row r="8" spans="1:15" ht="27" customHeight="1">
      <c r="A8" s="51"/>
      <c r="B8" s="121" t="s">
        <v>206</v>
      </c>
      <c r="C8" s="108" t="s">
        <v>207</v>
      </c>
      <c r="D8" s="109" t="s">
        <v>201</v>
      </c>
      <c r="E8" s="26"/>
      <c r="F8" s="109" t="s">
        <v>201</v>
      </c>
      <c r="G8" s="26"/>
      <c r="H8" s="26"/>
      <c r="I8" s="26"/>
      <c r="J8" s="26"/>
      <c r="K8" s="26"/>
      <c r="L8" s="26"/>
      <c r="M8" s="26"/>
      <c r="N8" s="26"/>
      <c r="O8" s="52"/>
    </row>
    <row r="9" spans="1:15" ht="28.5" customHeight="1">
      <c r="A9" s="51"/>
      <c r="B9" s="23"/>
      <c r="C9" s="2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2"/>
    </row>
    <row r="10" spans="1:15" ht="27" customHeight="1">
      <c r="A10" s="51"/>
      <c r="B10" s="23"/>
      <c r="C10" s="2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2"/>
    </row>
    <row r="11" spans="1:15" ht="27" customHeight="1">
      <c r="A11" s="51"/>
      <c r="B11" s="23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2"/>
    </row>
    <row r="12" spans="1:15" ht="27" customHeight="1">
      <c r="A12" s="51"/>
      <c r="B12" s="23"/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2"/>
    </row>
    <row r="13" spans="1:15" ht="27" customHeight="1">
      <c r="A13" s="51"/>
      <c r="B13" s="23"/>
      <c r="C13" s="2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2"/>
    </row>
    <row r="14" spans="1:15" ht="27" customHeight="1">
      <c r="A14" s="51"/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2"/>
    </row>
    <row r="15" spans="1:15" ht="27" customHeight="1">
      <c r="A15" s="51"/>
      <c r="B15" s="23"/>
      <c r="C15" s="2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2"/>
    </row>
    <row r="16" spans="1:15" ht="27" customHeight="1">
      <c r="A16" s="51"/>
      <c r="B16" s="23"/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2"/>
    </row>
    <row r="17" spans="1:15" ht="27" customHeight="1">
      <c r="A17" s="51"/>
      <c r="B17" s="23"/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52"/>
    </row>
    <row r="18" spans="1:15" ht="27" customHeight="1">
      <c r="A18" s="51"/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52"/>
    </row>
    <row r="19" spans="1:15" ht="27" customHeight="1">
      <c r="A19" s="51"/>
      <c r="B19" s="23"/>
      <c r="C19" s="2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2"/>
    </row>
    <row r="20" spans="1:15" ht="27" customHeight="1">
      <c r="A20" s="51"/>
      <c r="B20" s="23"/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52"/>
    </row>
    <row r="21" spans="1:15" ht="27" customHeight="1">
      <c r="A21" s="51"/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2" spans="1:15" ht="27" customHeight="1">
      <c r="A22" s="51"/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2"/>
    </row>
    <row r="23" spans="1:15" ht="27" customHeight="1">
      <c r="A23" s="51"/>
      <c r="B23" s="23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2"/>
    </row>
    <row r="24" spans="1:15" ht="27" customHeight="1">
      <c r="A24" s="51"/>
      <c r="B24" s="2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2"/>
    </row>
    <row r="25" spans="1:15" ht="27" customHeight="1">
      <c r="A25" s="51"/>
      <c r="B25" s="23"/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52"/>
    </row>
  </sheetData>
  <sheetProtection/>
  <mergeCells count="16">
    <mergeCell ref="I4:I6"/>
    <mergeCell ref="J4:J6"/>
    <mergeCell ref="K4:K6"/>
    <mergeCell ref="L4:L6"/>
    <mergeCell ref="M4:M6"/>
    <mergeCell ref="N4:N6"/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F12" sqref="F12"/>
    </sheetView>
  </sheetViews>
  <sheetFormatPr defaultColWidth="10.00390625" defaultRowHeight="15"/>
  <cols>
    <col min="1" max="1" width="1.421875" style="40" customWidth="1"/>
    <col min="2" max="4" width="6.140625" style="40" customWidth="1"/>
    <col min="5" max="5" width="10.421875" style="40" customWidth="1"/>
    <col min="6" max="6" width="34.421875" style="40" customWidth="1"/>
    <col min="7" max="7" width="15.421875" style="40" customWidth="1"/>
    <col min="8" max="8" width="14.57421875" style="40" customWidth="1"/>
    <col min="9" max="10" width="16.421875" style="40" customWidth="1"/>
    <col min="11" max="11" width="22.8515625" style="40" customWidth="1"/>
    <col min="12" max="12" width="1.421875" style="40" customWidth="1"/>
    <col min="13" max="14" width="9.7109375" style="40" customWidth="1"/>
    <col min="15" max="16384" width="10.00390625" style="40" customWidth="1"/>
  </cols>
  <sheetData>
    <row r="1" spans="1:12" ht="24.75" customHeight="1">
      <c r="A1" s="41"/>
      <c r="B1" s="2"/>
      <c r="C1" s="2"/>
      <c r="D1" s="2"/>
      <c r="E1" s="42"/>
      <c r="F1" s="42"/>
      <c r="G1" s="96"/>
      <c r="H1" s="96"/>
      <c r="I1" s="96"/>
      <c r="J1" s="96"/>
      <c r="K1" s="43" t="s">
        <v>73</v>
      </c>
      <c r="L1" s="44"/>
    </row>
    <row r="2" spans="1:12" ht="22.5" customHeight="1">
      <c r="A2" s="41"/>
      <c r="B2" s="154" t="s">
        <v>74</v>
      </c>
      <c r="C2" s="154"/>
      <c r="D2" s="154"/>
      <c r="E2" s="154"/>
      <c r="F2" s="154"/>
      <c r="G2" s="154"/>
      <c r="H2" s="154"/>
      <c r="I2" s="154"/>
      <c r="J2" s="154"/>
      <c r="K2" s="154"/>
      <c r="L2" s="44" t="s">
        <v>3</v>
      </c>
    </row>
    <row r="3" spans="1:12" ht="19.5" customHeight="1">
      <c r="A3" s="45"/>
      <c r="B3" s="155" t="s">
        <v>281</v>
      </c>
      <c r="C3" s="156"/>
      <c r="D3" s="156"/>
      <c r="E3" s="156"/>
      <c r="F3" s="156"/>
      <c r="G3" s="45"/>
      <c r="H3" s="45"/>
      <c r="I3" s="82"/>
      <c r="J3" s="82"/>
      <c r="K3" s="46" t="s">
        <v>5</v>
      </c>
      <c r="L3" s="47"/>
    </row>
    <row r="4" spans="1:12" ht="24" customHeight="1">
      <c r="A4" s="44"/>
      <c r="B4" s="159" t="s">
        <v>8</v>
      </c>
      <c r="C4" s="159"/>
      <c r="D4" s="159"/>
      <c r="E4" s="159"/>
      <c r="F4" s="159"/>
      <c r="G4" s="159" t="s">
        <v>58</v>
      </c>
      <c r="H4" s="159" t="s">
        <v>75</v>
      </c>
      <c r="I4" s="159" t="s">
        <v>76</v>
      </c>
      <c r="J4" s="159" t="s">
        <v>77</v>
      </c>
      <c r="K4" s="159" t="s">
        <v>78</v>
      </c>
      <c r="L4" s="49"/>
    </row>
    <row r="5" spans="1:12" ht="24" customHeight="1">
      <c r="A5" s="48"/>
      <c r="B5" s="159" t="s">
        <v>79</v>
      </c>
      <c r="C5" s="159"/>
      <c r="D5" s="159"/>
      <c r="E5" s="159" t="s">
        <v>69</v>
      </c>
      <c r="F5" s="159" t="s">
        <v>70</v>
      </c>
      <c r="G5" s="159"/>
      <c r="H5" s="159"/>
      <c r="I5" s="159"/>
      <c r="J5" s="159"/>
      <c r="K5" s="159"/>
      <c r="L5" s="49"/>
    </row>
    <row r="6" spans="1:12" ht="24" customHeight="1">
      <c r="A6" s="48"/>
      <c r="B6" s="23" t="s">
        <v>80</v>
      </c>
      <c r="C6" s="23" t="s">
        <v>81</v>
      </c>
      <c r="D6" s="23" t="s">
        <v>82</v>
      </c>
      <c r="E6" s="159"/>
      <c r="F6" s="159"/>
      <c r="G6" s="159"/>
      <c r="H6" s="159"/>
      <c r="I6" s="159"/>
      <c r="J6" s="159"/>
      <c r="K6" s="159"/>
      <c r="L6" s="50"/>
    </row>
    <row r="7" spans="1:12" ht="27" customHeight="1">
      <c r="A7" s="51"/>
      <c r="B7" s="23"/>
      <c r="C7" s="23"/>
      <c r="D7" s="23"/>
      <c r="E7" s="23"/>
      <c r="F7" s="23" t="s">
        <v>71</v>
      </c>
      <c r="G7" s="124">
        <f>SUM(G8:G15)</f>
        <v>9335132.120000001</v>
      </c>
      <c r="H7" s="124">
        <f>SUM(H8:H15)</f>
        <v>9135132.120000001</v>
      </c>
      <c r="I7" s="124">
        <f>SUM(I8:I15)</f>
        <v>200000</v>
      </c>
      <c r="J7" s="26"/>
      <c r="K7" s="26"/>
      <c r="L7" s="52"/>
    </row>
    <row r="8" spans="1:12" ht="27" customHeight="1">
      <c r="A8" s="51"/>
      <c r="B8" s="122" t="s">
        <v>282</v>
      </c>
      <c r="C8" s="122" t="s">
        <v>283</v>
      </c>
      <c r="D8" s="122" t="s">
        <v>284</v>
      </c>
      <c r="E8" s="115">
        <v>650004</v>
      </c>
      <c r="F8" s="123" t="s">
        <v>208</v>
      </c>
      <c r="G8" s="124">
        <f>H8+I8</f>
        <v>235256.12</v>
      </c>
      <c r="H8" s="136">
        <v>235256.12</v>
      </c>
      <c r="I8" s="124"/>
      <c r="J8" s="124"/>
      <c r="K8" s="124"/>
      <c r="L8" s="52"/>
    </row>
    <row r="9" spans="1:12" ht="27" customHeight="1">
      <c r="A9" s="51"/>
      <c r="B9" s="122" t="s">
        <v>285</v>
      </c>
      <c r="C9" s="122" t="s">
        <v>286</v>
      </c>
      <c r="D9" s="122" t="s">
        <v>286</v>
      </c>
      <c r="E9" s="115">
        <v>650004</v>
      </c>
      <c r="F9" s="123" t="s">
        <v>209</v>
      </c>
      <c r="G9" s="124">
        <f aca="true" t="shared" si="0" ref="G9:G15">H9+I9</f>
        <v>824328.26</v>
      </c>
      <c r="H9" s="136">
        <v>824328.26</v>
      </c>
      <c r="I9" s="124"/>
      <c r="J9" s="124"/>
      <c r="K9" s="124"/>
      <c r="L9" s="52"/>
    </row>
    <row r="10" spans="1:12" ht="27" customHeight="1">
      <c r="A10" s="51"/>
      <c r="B10" s="122" t="s">
        <v>210</v>
      </c>
      <c r="C10" s="122" t="s">
        <v>287</v>
      </c>
      <c r="D10" s="122" t="s">
        <v>212</v>
      </c>
      <c r="E10" s="115">
        <v>650004</v>
      </c>
      <c r="F10" s="123" t="s">
        <v>219</v>
      </c>
      <c r="G10" s="124">
        <f t="shared" si="0"/>
        <v>441704.76</v>
      </c>
      <c r="H10" s="136">
        <v>441704.76</v>
      </c>
      <c r="I10" s="124"/>
      <c r="J10" s="124"/>
      <c r="K10" s="124"/>
      <c r="L10" s="52"/>
    </row>
    <row r="11" spans="1:12" ht="27" customHeight="1">
      <c r="A11" s="51"/>
      <c r="B11" s="122" t="s">
        <v>210</v>
      </c>
      <c r="C11" s="122" t="s">
        <v>214</v>
      </c>
      <c r="D11" s="122" t="s">
        <v>216</v>
      </c>
      <c r="E11" s="115">
        <v>650004</v>
      </c>
      <c r="F11" s="123" t="s">
        <v>220</v>
      </c>
      <c r="G11" s="124">
        <f t="shared" si="0"/>
        <v>49200</v>
      </c>
      <c r="H11" s="136">
        <v>49200</v>
      </c>
      <c r="I11" s="124"/>
      <c r="J11" s="124"/>
      <c r="K11" s="124"/>
      <c r="L11" s="52"/>
    </row>
    <row r="12" spans="1:12" ht="27" customHeight="1">
      <c r="A12" s="51"/>
      <c r="B12" s="122" t="s">
        <v>210</v>
      </c>
      <c r="C12" s="122" t="s">
        <v>214</v>
      </c>
      <c r="D12" s="122" t="s">
        <v>218</v>
      </c>
      <c r="E12" s="115">
        <v>650004</v>
      </c>
      <c r="F12" s="123" t="s">
        <v>221</v>
      </c>
      <c r="G12" s="124">
        <f t="shared" si="0"/>
        <v>57364.25</v>
      </c>
      <c r="H12" s="136">
        <v>57364.25</v>
      </c>
      <c r="I12" s="124"/>
      <c r="J12" s="124"/>
      <c r="K12" s="124"/>
      <c r="L12" s="52"/>
    </row>
    <row r="13" spans="1:12" ht="27" customHeight="1">
      <c r="A13" s="51"/>
      <c r="B13" s="122" t="s">
        <v>222</v>
      </c>
      <c r="C13" s="122" t="s">
        <v>212</v>
      </c>
      <c r="D13" s="122" t="s">
        <v>212</v>
      </c>
      <c r="E13" s="115">
        <v>650004</v>
      </c>
      <c r="F13" s="116" t="s">
        <v>226</v>
      </c>
      <c r="G13" s="124">
        <f t="shared" si="0"/>
        <v>6838907.68</v>
      </c>
      <c r="H13" s="136">
        <v>6838907.68</v>
      </c>
      <c r="I13" s="124"/>
      <c r="J13" s="124"/>
      <c r="K13" s="124"/>
      <c r="L13" s="52"/>
    </row>
    <row r="14" spans="1:12" ht="27" customHeight="1">
      <c r="A14" s="51"/>
      <c r="B14" s="122" t="s">
        <v>222</v>
      </c>
      <c r="C14" s="122" t="s">
        <v>212</v>
      </c>
      <c r="D14" s="122" t="s">
        <v>218</v>
      </c>
      <c r="E14" s="115">
        <v>650004</v>
      </c>
      <c r="F14" s="123" t="s">
        <v>227</v>
      </c>
      <c r="G14" s="124">
        <f t="shared" si="0"/>
        <v>200000</v>
      </c>
      <c r="H14" s="124"/>
      <c r="I14" s="136">
        <v>200000</v>
      </c>
      <c r="J14" s="124"/>
      <c r="K14" s="124"/>
      <c r="L14" s="52"/>
    </row>
    <row r="15" spans="1:12" ht="27" customHeight="1">
      <c r="A15" s="51"/>
      <c r="B15" s="122" t="s">
        <v>223</v>
      </c>
      <c r="C15" s="122" t="s">
        <v>225</v>
      </c>
      <c r="D15" s="122" t="s">
        <v>212</v>
      </c>
      <c r="E15" s="115">
        <v>650004</v>
      </c>
      <c r="F15" s="123" t="s">
        <v>228</v>
      </c>
      <c r="G15" s="124">
        <f t="shared" si="0"/>
        <v>688371.05</v>
      </c>
      <c r="H15" s="136">
        <v>688371.05</v>
      </c>
      <c r="I15" s="124"/>
      <c r="J15" s="124"/>
      <c r="K15" s="124"/>
      <c r="L15" s="52"/>
    </row>
    <row r="16" spans="1:12" ht="27" customHeight="1">
      <c r="A16" s="51"/>
      <c r="B16" s="110"/>
      <c r="C16" s="110"/>
      <c r="D16" s="110"/>
      <c r="E16" s="23"/>
      <c r="F16" s="23"/>
      <c r="G16" s="128"/>
      <c r="H16" s="128"/>
      <c r="I16" s="128"/>
      <c r="J16" s="128"/>
      <c r="K16" s="26"/>
      <c r="L16" s="52"/>
    </row>
    <row r="17" spans="1:12" ht="27" customHeight="1">
      <c r="A17" s="51"/>
      <c r="B17" s="110"/>
      <c r="C17" s="110"/>
      <c r="D17" s="110"/>
      <c r="E17" s="23"/>
      <c r="F17" s="23"/>
      <c r="G17" s="128"/>
      <c r="H17" s="128"/>
      <c r="I17" s="128"/>
      <c r="J17" s="128"/>
      <c r="K17" s="26"/>
      <c r="L17" s="52"/>
    </row>
    <row r="18" spans="1:12" ht="27" customHeight="1">
      <c r="A18" s="51"/>
      <c r="B18" s="110"/>
      <c r="C18" s="110"/>
      <c r="D18" s="110"/>
      <c r="E18" s="23"/>
      <c r="F18" s="23"/>
      <c r="G18" s="26"/>
      <c r="H18" s="26"/>
      <c r="I18" s="26"/>
      <c r="J18" s="26"/>
      <c r="K18" s="26"/>
      <c r="L18" s="52"/>
    </row>
    <row r="19" spans="1:12" ht="27" customHeight="1">
      <c r="A19" s="51"/>
      <c r="B19" s="110"/>
      <c r="C19" s="110"/>
      <c r="D19" s="110"/>
      <c r="E19" s="23"/>
      <c r="F19" s="23"/>
      <c r="G19" s="26"/>
      <c r="H19" s="26"/>
      <c r="I19" s="26"/>
      <c r="J19" s="26"/>
      <c r="K19" s="26"/>
      <c r="L19" s="52"/>
    </row>
    <row r="20" spans="1:12" ht="27" customHeight="1">
      <c r="A20" s="48"/>
      <c r="B20" s="27"/>
      <c r="C20" s="27"/>
      <c r="D20" s="27"/>
      <c r="E20" s="27"/>
      <c r="F20" s="27" t="s">
        <v>22</v>
      </c>
      <c r="G20" s="28"/>
      <c r="H20" s="28"/>
      <c r="I20" s="28"/>
      <c r="J20" s="28"/>
      <c r="K20" s="28"/>
      <c r="L20" s="49"/>
    </row>
    <row r="21" spans="1:12" ht="27" customHeight="1">
      <c r="A21" s="48"/>
      <c r="B21" s="27"/>
      <c r="C21" s="27"/>
      <c r="D21" s="27"/>
      <c r="E21" s="27"/>
      <c r="F21" s="27" t="s">
        <v>22</v>
      </c>
      <c r="G21" s="28"/>
      <c r="H21" s="28"/>
      <c r="I21" s="28"/>
      <c r="J21" s="28"/>
      <c r="K21" s="28"/>
      <c r="L21" s="49"/>
    </row>
    <row r="22" spans="1:12" ht="27" customHeight="1">
      <c r="A22" s="48"/>
      <c r="B22" s="27"/>
      <c r="C22" s="27"/>
      <c r="D22" s="27"/>
      <c r="E22" s="27"/>
      <c r="F22" s="27"/>
      <c r="G22" s="28"/>
      <c r="H22" s="28"/>
      <c r="I22" s="28"/>
      <c r="J22" s="28"/>
      <c r="K22" s="28"/>
      <c r="L22" s="50"/>
    </row>
    <row r="23" spans="1:12" ht="9.75" customHeight="1">
      <c r="A23" s="53"/>
      <c r="B23" s="54"/>
      <c r="C23" s="54"/>
      <c r="D23" s="54"/>
      <c r="E23" s="54"/>
      <c r="F23" s="53"/>
      <c r="G23" s="53"/>
      <c r="H23" s="53"/>
      <c r="I23" s="53"/>
      <c r="J23" s="54"/>
      <c r="K23" s="54"/>
      <c r="L23" s="55"/>
    </row>
  </sheetData>
  <sheetProtection/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F6" sqref="F6"/>
    </sheetView>
  </sheetViews>
  <sheetFormatPr defaultColWidth="10.00390625" defaultRowHeight="15"/>
  <cols>
    <col min="1" max="1" width="1.421875" style="56" customWidth="1"/>
    <col min="2" max="2" width="33.421875" style="56" customWidth="1"/>
    <col min="3" max="3" width="16.421875" style="56" customWidth="1"/>
    <col min="4" max="4" width="33.421875" style="56" customWidth="1"/>
    <col min="5" max="7" width="16.421875" style="56" customWidth="1"/>
    <col min="8" max="8" width="18.28125" style="56" customWidth="1"/>
    <col min="9" max="9" width="1.421875" style="56" customWidth="1"/>
    <col min="10" max="11" width="9.7109375" style="56" customWidth="1"/>
    <col min="12" max="16384" width="10.00390625" style="56" customWidth="1"/>
  </cols>
  <sheetData>
    <row r="1" spans="1:9" ht="14.25" customHeight="1">
      <c r="A1" s="87"/>
      <c r="B1" s="57"/>
      <c r="C1" s="88"/>
      <c r="D1" s="88"/>
      <c r="E1" s="58"/>
      <c r="F1" s="58"/>
      <c r="G1" s="58"/>
      <c r="H1" s="89" t="s">
        <v>83</v>
      </c>
      <c r="I1" s="94" t="s">
        <v>3</v>
      </c>
    </row>
    <row r="2" spans="1:9" ht="19.5" customHeight="1">
      <c r="A2" s="88"/>
      <c r="B2" s="151" t="s">
        <v>84</v>
      </c>
      <c r="C2" s="151"/>
      <c r="D2" s="151"/>
      <c r="E2" s="151"/>
      <c r="F2" s="151"/>
      <c r="G2" s="151"/>
      <c r="H2" s="151"/>
      <c r="I2" s="94"/>
    </row>
    <row r="3" spans="1:9" ht="16.5" customHeight="1">
      <c r="A3" s="90"/>
      <c r="B3" s="160" t="s">
        <v>281</v>
      </c>
      <c r="C3" s="160"/>
      <c r="D3" s="72"/>
      <c r="E3" s="72"/>
      <c r="F3" s="72"/>
      <c r="G3" s="72"/>
      <c r="H3" s="91" t="s">
        <v>5</v>
      </c>
      <c r="I3" s="95"/>
    </row>
    <row r="4" spans="1:9" ht="21" customHeight="1">
      <c r="A4" s="92"/>
      <c r="B4" s="152" t="s">
        <v>6</v>
      </c>
      <c r="C4" s="152"/>
      <c r="D4" s="152" t="s">
        <v>7</v>
      </c>
      <c r="E4" s="152"/>
      <c r="F4" s="152"/>
      <c r="G4" s="152"/>
      <c r="H4" s="152"/>
      <c r="I4" s="70"/>
    </row>
    <row r="5" spans="1:9" ht="21" customHeight="1">
      <c r="A5" s="92"/>
      <c r="B5" s="64" t="s">
        <v>8</v>
      </c>
      <c r="C5" s="64" t="s">
        <v>9</v>
      </c>
      <c r="D5" s="64" t="s">
        <v>8</v>
      </c>
      <c r="E5" s="64" t="s">
        <v>58</v>
      </c>
      <c r="F5" s="64" t="s">
        <v>85</v>
      </c>
      <c r="G5" s="64" t="s">
        <v>86</v>
      </c>
      <c r="H5" s="64" t="s">
        <v>87</v>
      </c>
      <c r="I5" s="70"/>
    </row>
    <row r="6" spans="1:9" ht="19.5" customHeight="1">
      <c r="A6" s="63"/>
      <c r="B6" s="67" t="s">
        <v>88</v>
      </c>
      <c r="C6" s="111" t="s">
        <v>201</v>
      </c>
      <c r="D6" s="67" t="s">
        <v>89</v>
      </c>
      <c r="E6" s="111" t="s">
        <v>201</v>
      </c>
      <c r="F6" s="111" t="s">
        <v>201</v>
      </c>
      <c r="G6" s="68"/>
      <c r="H6" s="68"/>
      <c r="I6" s="77"/>
    </row>
    <row r="7" spans="1:9" ht="19.5" customHeight="1">
      <c r="A7" s="153"/>
      <c r="B7" s="69" t="s">
        <v>90</v>
      </c>
      <c r="C7" s="111" t="s">
        <v>201</v>
      </c>
      <c r="D7" s="69" t="s">
        <v>91</v>
      </c>
      <c r="E7" s="68"/>
      <c r="F7" s="68"/>
      <c r="G7" s="68"/>
      <c r="H7" s="68"/>
      <c r="I7" s="77"/>
    </row>
    <row r="8" spans="1:9" ht="19.5" customHeight="1">
      <c r="A8" s="153"/>
      <c r="B8" s="69" t="s">
        <v>92</v>
      </c>
      <c r="C8" s="68"/>
      <c r="D8" s="69" t="s">
        <v>93</v>
      </c>
      <c r="E8" s="68"/>
      <c r="F8" s="68"/>
      <c r="G8" s="68"/>
      <c r="H8" s="68"/>
      <c r="I8" s="77"/>
    </row>
    <row r="9" spans="1:9" ht="19.5" customHeight="1">
      <c r="A9" s="153"/>
      <c r="B9" s="69" t="s">
        <v>94</v>
      </c>
      <c r="C9" s="68"/>
      <c r="D9" s="69" t="s">
        <v>95</v>
      </c>
      <c r="E9" s="68"/>
      <c r="F9" s="68"/>
      <c r="G9" s="68"/>
      <c r="H9" s="68"/>
      <c r="I9" s="77"/>
    </row>
    <row r="10" spans="1:9" ht="19.5" customHeight="1">
      <c r="A10" s="63"/>
      <c r="B10" s="126" t="s">
        <v>311</v>
      </c>
      <c r="C10" s="68"/>
      <c r="D10" s="69" t="s">
        <v>96</v>
      </c>
      <c r="E10" s="68"/>
      <c r="F10" s="68"/>
      <c r="G10" s="68"/>
      <c r="H10" s="68"/>
      <c r="I10" s="77"/>
    </row>
    <row r="11" spans="1:9" ht="19.5" customHeight="1">
      <c r="A11" s="153"/>
      <c r="B11" s="69" t="s">
        <v>90</v>
      </c>
      <c r="C11" s="68"/>
      <c r="D11" s="69" t="s">
        <v>97</v>
      </c>
      <c r="E11" s="68"/>
      <c r="F11" s="68"/>
      <c r="G11" s="68"/>
      <c r="H11" s="68"/>
      <c r="I11" s="77"/>
    </row>
    <row r="12" spans="1:9" ht="19.5" customHeight="1">
      <c r="A12" s="153"/>
      <c r="B12" s="69" t="s">
        <v>92</v>
      </c>
      <c r="C12" s="68"/>
      <c r="D12" s="69" t="s">
        <v>98</v>
      </c>
      <c r="E12" s="68"/>
      <c r="F12" s="68"/>
      <c r="G12" s="68"/>
      <c r="H12" s="68"/>
      <c r="I12" s="77"/>
    </row>
    <row r="13" spans="1:9" ht="19.5" customHeight="1">
      <c r="A13" s="153"/>
      <c r="B13" s="69" t="s">
        <v>94</v>
      </c>
      <c r="C13" s="68"/>
      <c r="D13" s="69" t="s">
        <v>99</v>
      </c>
      <c r="E13" s="68"/>
      <c r="F13" s="68"/>
      <c r="G13" s="68"/>
      <c r="H13" s="68"/>
      <c r="I13" s="77"/>
    </row>
    <row r="14" spans="1:9" ht="19.5" customHeight="1">
      <c r="A14" s="153"/>
      <c r="B14" s="69" t="s">
        <v>100</v>
      </c>
      <c r="C14" s="68"/>
      <c r="D14" s="69" t="s">
        <v>101</v>
      </c>
      <c r="E14" s="68">
        <f>F14</f>
        <v>1059584.38</v>
      </c>
      <c r="F14" s="139">
        <v>1059584.38</v>
      </c>
      <c r="G14" s="68"/>
      <c r="H14" s="68"/>
      <c r="I14" s="77"/>
    </row>
    <row r="15" spans="1:9" ht="19.5" customHeight="1">
      <c r="A15" s="153"/>
      <c r="B15" s="69" t="s">
        <v>100</v>
      </c>
      <c r="C15" s="68"/>
      <c r="D15" s="69" t="s">
        <v>102</v>
      </c>
      <c r="E15" s="68"/>
      <c r="F15" s="68"/>
      <c r="G15" s="68"/>
      <c r="H15" s="68"/>
      <c r="I15" s="77"/>
    </row>
    <row r="16" spans="1:9" ht="19.5" customHeight="1">
      <c r="A16" s="153"/>
      <c r="B16" s="69" t="s">
        <v>100</v>
      </c>
      <c r="C16" s="68"/>
      <c r="D16" s="69" t="s">
        <v>103</v>
      </c>
      <c r="E16" s="68">
        <f>F16</f>
        <v>548269.01</v>
      </c>
      <c r="F16" s="139">
        <v>548269.01</v>
      </c>
      <c r="G16" s="68"/>
      <c r="H16" s="68"/>
      <c r="I16" s="77"/>
    </row>
    <row r="17" spans="1:9" ht="19.5" customHeight="1">
      <c r="A17" s="153"/>
      <c r="B17" s="69" t="s">
        <v>100</v>
      </c>
      <c r="C17" s="68"/>
      <c r="D17" s="69" t="s">
        <v>104</v>
      </c>
      <c r="E17" s="68"/>
      <c r="F17" s="68"/>
      <c r="G17" s="68"/>
      <c r="H17" s="68"/>
      <c r="I17" s="77"/>
    </row>
    <row r="18" spans="1:9" ht="19.5" customHeight="1">
      <c r="A18" s="153"/>
      <c r="B18" s="69" t="s">
        <v>100</v>
      </c>
      <c r="C18" s="68"/>
      <c r="D18" s="69" t="s">
        <v>105</v>
      </c>
      <c r="E18" s="68"/>
      <c r="F18" s="68"/>
      <c r="G18" s="68"/>
      <c r="H18" s="68"/>
      <c r="I18" s="77"/>
    </row>
    <row r="19" spans="1:9" ht="19.5" customHeight="1">
      <c r="A19" s="153"/>
      <c r="B19" s="69" t="s">
        <v>100</v>
      </c>
      <c r="C19" s="68"/>
      <c r="D19" s="69" t="s">
        <v>106</v>
      </c>
      <c r="E19" s="68"/>
      <c r="F19" s="68"/>
      <c r="G19" s="68"/>
      <c r="H19" s="68"/>
      <c r="I19" s="77"/>
    </row>
    <row r="20" spans="1:9" ht="19.5" customHeight="1">
      <c r="A20" s="153"/>
      <c r="B20" s="69" t="s">
        <v>100</v>
      </c>
      <c r="C20" s="68"/>
      <c r="D20" s="69" t="s">
        <v>107</v>
      </c>
      <c r="E20" s="68"/>
      <c r="F20" s="68"/>
      <c r="G20" s="68"/>
      <c r="H20" s="68"/>
      <c r="I20" s="77"/>
    </row>
    <row r="21" spans="1:9" ht="19.5" customHeight="1">
      <c r="A21" s="153"/>
      <c r="B21" s="69" t="s">
        <v>100</v>
      </c>
      <c r="C21" s="68"/>
      <c r="D21" s="69" t="s">
        <v>108</v>
      </c>
      <c r="E21" s="68"/>
      <c r="F21" s="68"/>
      <c r="G21" s="68"/>
      <c r="H21" s="68"/>
      <c r="I21" s="77"/>
    </row>
    <row r="22" spans="1:9" ht="19.5" customHeight="1">
      <c r="A22" s="153"/>
      <c r="B22" s="69" t="s">
        <v>100</v>
      </c>
      <c r="C22" s="68"/>
      <c r="D22" s="69" t="s">
        <v>109</v>
      </c>
      <c r="E22" s="68"/>
      <c r="F22" s="68"/>
      <c r="G22" s="68"/>
      <c r="H22" s="68"/>
      <c r="I22" s="77"/>
    </row>
    <row r="23" spans="1:9" ht="19.5" customHeight="1">
      <c r="A23" s="153"/>
      <c r="B23" s="69" t="s">
        <v>100</v>
      </c>
      <c r="C23" s="68"/>
      <c r="D23" s="69" t="s">
        <v>110</v>
      </c>
      <c r="E23" s="68"/>
      <c r="F23" s="68"/>
      <c r="G23" s="68"/>
      <c r="H23" s="68"/>
      <c r="I23" s="77"/>
    </row>
    <row r="24" spans="1:9" ht="19.5" customHeight="1">
      <c r="A24" s="153"/>
      <c r="B24" s="69" t="s">
        <v>100</v>
      </c>
      <c r="C24" s="68"/>
      <c r="D24" s="69" t="s">
        <v>111</v>
      </c>
      <c r="E24" s="68"/>
      <c r="F24" s="68"/>
      <c r="G24" s="68"/>
      <c r="H24" s="68"/>
      <c r="I24" s="77"/>
    </row>
    <row r="25" spans="1:9" ht="19.5" customHeight="1">
      <c r="A25" s="153"/>
      <c r="B25" s="69" t="s">
        <v>100</v>
      </c>
      <c r="C25" s="68"/>
      <c r="D25" s="69" t="s">
        <v>112</v>
      </c>
      <c r="E25" s="68">
        <f>F25</f>
        <v>7038907.68</v>
      </c>
      <c r="F25" s="139">
        <v>7038907.68</v>
      </c>
      <c r="G25" s="68"/>
      <c r="H25" s="68"/>
      <c r="I25" s="77"/>
    </row>
    <row r="26" spans="1:9" ht="19.5" customHeight="1">
      <c r="A26" s="153"/>
      <c r="B26" s="69" t="s">
        <v>100</v>
      </c>
      <c r="C26" s="68"/>
      <c r="D26" s="69" t="s">
        <v>113</v>
      </c>
      <c r="E26" s="68">
        <f>F26</f>
        <v>688371.05</v>
      </c>
      <c r="F26" s="139">
        <v>688371.05</v>
      </c>
      <c r="G26" s="68"/>
      <c r="H26" s="68"/>
      <c r="I26" s="77"/>
    </row>
    <row r="27" spans="1:9" ht="19.5" customHeight="1">
      <c r="A27" s="153"/>
      <c r="B27" s="69" t="s">
        <v>100</v>
      </c>
      <c r="C27" s="68"/>
      <c r="D27" s="69" t="s">
        <v>114</v>
      </c>
      <c r="E27" s="68"/>
      <c r="F27" s="68"/>
      <c r="G27" s="68"/>
      <c r="H27" s="68"/>
      <c r="I27" s="77"/>
    </row>
    <row r="28" spans="1:9" ht="19.5" customHeight="1">
      <c r="A28" s="153"/>
      <c r="B28" s="69" t="s">
        <v>100</v>
      </c>
      <c r="C28" s="68"/>
      <c r="D28" s="69" t="s">
        <v>115</v>
      </c>
      <c r="E28" s="68"/>
      <c r="F28" s="68"/>
      <c r="G28" s="68"/>
      <c r="H28" s="68"/>
      <c r="I28" s="77"/>
    </row>
    <row r="29" spans="1:9" ht="19.5" customHeight="1">
      <c r="A29" s="153"/>
      <c r="B29" s="69" t="s">
        <v>100</v>
      </c>
      <c r="C29" s="68"/>
      <c r="D29" s="69" t="s">
        <v>116</v>
      </c>
      <c r="E29" s="68"/>
      <c r="F29" s="68"/>
      <c r="G29" s="68"/>
      <c r="H29" s="68"/>
      <c r="I29" s="77"/>
    </row>
    <row r="30" spans="1:9" ht="19.5" customHeight="1">
      <c r="A30" s="153"/>
      <c r="B30" s="69" t="s">
        <v>100</v>
      </c>
      <c r="C30" s="68"/>
      <c r="D30" s="69" t="s">
        <v>117</v>
      </c>
      <c r="E30" s="68"/>
      <c r="F30" s="68"/>
      <c r="G30" s="68"/>
      <c r="H30" s="68"/>
      <c r="I30" s="77"/>
    </row>
    <row r="31" spans="1:9" ht="19.5" customHeight="1">
      <c r="A31" s="153"/>
      <c r="B31" s="69" t="s">
        <v>100</v>
      </c>
      <c r="C31" s="68"/>
      <c r="D31" s="69" t="s">
        <v>118</v>
      </c>
      <c r="E31" s="68"/>
      <c r="F31" s="68"/>
      <c r="G31" s="68"/>
      <c r="H31" s="68"/>
      <c r="I31" s="77"/>
    </row>
    <row r="32" spans="1:9" ht="19.5" customHeight="1">
      <c r="A32" s="153"/>
      <c r="B32" s="69" t="s">
        <v>100</v>
      </c>
      <c r="C32" s="68"/>
      <c r="D32" s="69" t="s">
        <v>119</v>
      </c>
      <c r="E32" s="68"/>
      <c r="F32" s="68"/>
      <c r="G32" s="68"/>
      <c r="H32" s="68"/>
      <c r="I32" s="77"/>
    </row>
    <row r="33" spans="1:9" ht="19.5" customHeight="1">
      <c r="A33" s="153"/>
      <c r="B33" s="69" t="s">
        <v>100</v>
      </c>
      <c r="C33" s="68"/>
      <c r="D33" s="69" t="s">
        <v>120</v>
      </c>
      <c r="E33" s="68"/>
      <c r="F33" s="68"/>
      <c r="G33" s="68"/>
      <c r="H33" s="68"/>
      <c r="I33" s="77"/>
    </row>
    <row r="34" spans="1:9" ht="19.5" customHeight="1">
      <c r="A34" s="153"/>
      <c r="B34" s="69" t="s">
        <v>100</v>
      </c>
      <c r="C34" s="68"/>
      <c r="D34" s="69" t="s">
        <v>121</v>
      </c>
      <c r="E34" s="68"/>
      <c r="F34" s="68"/>
      <c r="G34" s="68"/>
      <c r="H34" s="68"/>
      <c r="I34" s="77"/>
    </row>
    <row r="35" spans="1:9" ht="8.25" customHeight="1">
      <c r="A35" s="93"/>
      <c r="B35" s="93"/>
      <c r="C35" s="93"/>
      <c r="D35" s="65"/>
      <c r="E35" s="93"/>
      <c r="F35" s="93"/>
      <c r="G35" s="93"/>
      <c r="H35" s="93"/>
      <c r="I35" s="71"/>
    </row>
  </sheetData>
  <sheetProtection/>
  <mergeCells count="6">
    <mergeCell ref="A11:A34"/>
    <mergeCell ref="B2:H2"/>
    <mergeCell ref="B3:C3"/>
    <mergeCell ref="B4:C4"/>
    <mergeCell ref="D4:H4"/>
    <mergeCell ref="A7:A9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D9" sqref="D9"/>
    </sheetView>
  </sheetViews>
  <sheetFormatPr defaultColWidth="10.00390625" defaultRowHeight="24.75" customHeight="1"/>
  <cols>
    <col min="1" max="1" width="4.8515625" style="40" customWidth="1"/>
    <col min="2" max="2" width="5.57421875" style="40" customWidth="1"/>
    <col min="3" max="3" width="11.57421875" style="40" customWidth="1"/>
    <col min="4" max="4" width="27.421875" style="40" customWidth="1"/>
    <col min="5" max="5" width="15.8515625" style="40" customWidth="1"/>
    <col min="6" max="7" width="15.28125" style="40" customWidth="1"/>
    <col min="8" max="8" width="15.7109375" style="40" customWidth="1"/>
    <col min="9" max="9" width="13.421875" style="40" customWidth="1"/>
    <col min="10" max="12" width="5.8515625" style="40" customWidth="1"/>
    <col min="13" max="15" width="7.28125" style="40" customWidth="1"/>
    <col min="16" max="22" width="5.8515625" style="40" customWidth="1"/>
    <col min="23" max="25" width="7.28125" style="40" customWidth="1"/>
    <col min="26" max="32" width="5.8515625" style="40" customWidth="1"/>
    <col min="33" max="38" width="7.28125" style="40" customWidth="1"/>
    <col min="39" max="39" width="1.421875" style="40" customWidth="1"/>
    <col min="40" max="41" width="9.7109375" style="40" customWidth="1"/>
    <col min="42" max="16384" width="10.00390625" style="40" customWidth="1"/>
  </cols>
  <sheetData>
    <row r="1" spans="1:39" ht="24.75" customHeight="1">
      <c r="A1" s="2"/>
      <c r="B1" s="2"/>
      <c r="C1" s="79"/>
      <c r="D1" s="79"/>
      <c r="E1" s="41"/>
      <c r="F1" s="41"/>
      <c r="G1" s="41"/>
      <c r="H1" s="79"/>
      <c r="I1" s="79"/>
      <c r="J1" s="4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83" t="s">
        <v>122</v>
      </c>
      <c r="AM1" s="84"/>
    </row>
    <row r="2" spans="1:39" ht="24.75" customHeight="1">
      <c r="A2" s="154" t="s">
        <v>123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84"/>
    </row>
    <row r="3" spans="1:39" ht="24.75" customHeight="1">
      <c r="A3" s="155" t="s">
        <v>281</v>
      </c>
      <c r="B3" s="156"/>
      <c r="C3" s="156"/>
      <c r="D3" s="156"/>
      <c r="E3" s="80"/>
      <c r="F3" s="45"/>
      <c r="G3" s="81"/>
      <c r="H3" s="80"/>
      <c r="I3" s="80"/>
      <c r="J3" s="82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161" t="s">
        <v>5</v>
      </c>
      <c r="AL3" s="161"/>
      <c r="AM3" s="85"/>
    </row>
    <row r="4" spans="1:39" ht="24.75" customHeight="1">
      <c r="A4" s="157" t="s">
        <v>8</v>
      </c>
      <c r="B4" s="157"/>
      <c r="C4" s="157"/>
      <c r="D4" s="157"/>
      <c r="E4" s="157" t="s">
        <v>124</v>
      </c>
      <c r="F4" s="157" t="s">
        <v>125</v>
      </c>
      <c r="G4" s="157"/>
      <c r="H4" s="157"/>
      <c r="I4" s="157"/>
      <c r="J4" s="157"/>
      <c r="K4" s="157"/>
      <c r="L4" s="157"/>
      <c r="M4" s="157"/>
      <c r="N4" s="157"/>
      <c r="O4" s="157"/>
      <c r="P4" s="157" t="s">
        <v>126</v>
      </c>
      <c r="Q4" s="157"/>
      <c r="R4" s="157"/>
      <c r="S4" s="157"/>
      <c r="T4" s="157"/>
      <c r="U4" s="157"/>
      <c r="V4" s="157"/>
      <c r="W4" s="157"/>
      <c r="X4" s="157"/>
      <c r="Y4" s="157"/>
      <c r="Z4" s="157" t="s">
        <v>127</v>
      </c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86"/>
    </row>
    <row r="5" spans="1:39" ht="24.75" customHeight="1">
      <c r="A5" s="157" t="s">
        <v>79</v>
      </c>
      <c r="B5" s="157"/>
      <c r="C5" s="157" t="s">
        <v>69</v>
      </c>
      <c r="D5" s="157" t="s">
        <v>70</v>
      </c>
      <c r="E5" s="157"/>
      <c r="F5" s="157" t="s">
        <v>58</v>
      </c>
      <c r="G5" s="157" t="s">
        <v>128</v>
      </c>
      <c r="H5" s="157"/>
      <c r="I5" s="157"/>
      <c r="J5" s="157" t="s">
        <v>129</v>
      </c>
      <c r="K5" s="157"/>
      <c r="L5" s="157"/>
      <c r="M5" s="157" t="s">
        <v>130</v>
      </c>
      <c r="N5" s="157"/>
      <c r="O5" s="157"/>
      <c r="P5" s="157" t="s">
        <v>58</v>
      </c>
      <c r="Q5" s="157" t="s">
        <v>128</v>
      </c>
      <c r="R5" s="157"/>
      <c r="S5" s="157"/>
      <c r="T5" s="157" t="s">
        <v>129</v>
      </c>
      <c r="U5" s="157"/>
      <c r="V5" s="157"/>
      <c r="W5" s="157" t="s">
        <v>130</v>
      </c>
      <c r="X5" s="157"/>
      <c r="Y5" s="157"/>
      <c r="Z5" s="157" t="s">
        <v>58</v>
      </c>
      <c r="AA5" s="157" t="s">
        <v>128</v>
      </c>
      <c r="AB5" s="157"/>
      <c r="AC5" s="157"/>
      <c r="AD5" s="157" t="s">
        <v>129</v>
      </c>
      <c r="AE5" s="157"/>
      <c r="AF5" s="157"/>
      <c r="AG5" s="157" t="s">
        <v>130</v>
      </c>
      <c r="AH5" s="157"/>
      <c r="AI5" s="157"/>
      <c r="AJ5" s="157" t="s">
        <v>131</v>
      </c>
      <c r="AK5" s="157"/>
      <c r="AL5" s="157"/>
      <c r="AM5" s="86"/>
    </row>
    <row r="6" spans="1:39" ht="24.75" customHeight="1">
      <c r="A6" s="38" t="s">
        <v>80</v>
      </c>
      <c r="B6" s="38" t="s">
        <v>81</v>
      </c>
      <c r="C6" s="157"/>
      <c r="D6" s="157"/>
      <c r="E6" s="157"/>
      <c r="F6" s="157"/>
      <c r="G6" s="38" t="s">
        <v>132</v>
      </c>
      <c r="H6" s="38" t="s">
        <v>75</v>
      </c>
      <c r="I6" s="38" t="s">
        <v>76</v>
      </c>
      <c r="J6" s="38" t="s">
        <v>132</v>
      </c>
      <c r="K6" s="38" t="s">
        <v>75</v>
      </c>
      <c r="L6" s="38" t="s">
        <v>76</v>
      </c>
      <c r="M6" s="38" t="s">
        <v>132</v>
      </c>
      <c r="N6" s="38" t="s">
        <v>133</v>
      </c>
      <c r="O6" s="38" t="s">
        <v>134</v>
      </c>
      <c r="P6" s="157"/>
      <c r="Q6" s="38" t="s">
        <v>132</v>
      </c>
      <c r="R6" s="38" t="s">
        <v>75</v>
      </c>
      <c r="S6" s="38" t="s">
        <v>76</v>
      </c>
      <c r="T6" s="38" t="s">
        <v>132</v>
      </c>
      <c r="U6" s="38" t="s">
        <v>75</v>
      </c>
      <c r="V6" s="38" t="s">
        <v>76</v>
      </c>
      <c r="W6" s="38" t="s">
        <v>132</v>
      </c>
      <c r="X6" s="38" t="s">
        <v>133</v>
      </c>
      <c r="Y6" s="38" t="s">
        <v>134</v>
      </c>
      <c r="Z6" s="157"/>
      <c r="AA6" s="38" t="s">
        <v>132</v>
      </c>
      <c r="AB6" s="38" t="s">
        <v>75</v>
      </c>
      <c r="AC6" s="38" t="s">
        <v>76</v>
      </c>
      <c r="AD6" s="38" t="s">
        <v>132</v>
      </c>
      <c r="AE6" s="38" t="s">
        <v>75</v>
      </c>
      <c r="AF6" s="38" t="s">
        <v>76</v>
      </c>
      <c r="AG6" s="38" t="s">
        <v>132</v>
      </c>
      <c r="AH6" s="38" t="s">
        <v>133</v>
      </c>
      <c r="AI6" s="38" t="s">
        <v>134</v>
      </c>
      <c r="AJ6" s="38" t="s">
        <v>132</v>
      </c>
      <c r="AK6" s="38" t="s">
        <v>133</v>
      </c>
      <c r="AL6" s="38" t="s">
        <v>134</v>
      </c>
      <c r="AM6" s="86"/>
    </row>
    <row r="7" spans="1:39" ht="24.75" customHeight="1">
      <c r="A7" s="23"/>
      <c r="B7" s="23"/>
      <c r="C7" s="23"/>
      <c r="D7" s="23" t="s">
        <v>71</v>
      </c>
      <c r="E7" s="124">
        <f aca="true" t="shared" si="0" ref="E7:F34">F7</f>
        <v>9335132.12</v>
      </c>
      <c r="F7" s="124">
        <f t="shared" si="0"/>
        <v>9335132.12</v>
      </c>
      <c r="G7" s="124">
        <f>H7+I7</f>
        <v>9335132.12</v>
      </c>
      <c r="H7" s="124">
        <f>SUM(H8:H34)</f>
        <v>9135132.12</v>
      </c>
      <c r="I7" s="124">
        <f>SUM(I8:I34)</f>
        <v>200000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86"/>
    </row>
    <row r="8" spans="1:39" ht="24.75" customHeight="1">
      <c r="A8" s="127" t="s">
        <v>288</v>
      </c>
      <c r="B8" s="127" t="s">
        <v>211</v>
      </c>
      <c r="C8" s="115">
        <v>650004</v>
      </c>
      <c r="D8" s="112" t="s">
        <v>229</v>
      </c>
      <c r="E8" s="124">
        <f t="shared" si="0"/>
        <v>1873272</v>
      </c>
      <c r="F8" s="124">
        <f t="shared" si="0"/>
        <v>1873272</v>
      </c>
      <c r="G8" s="124">
        <f aca="true" t="shared" si="1" ref="G8:G34">H8+I8</f>
        <v>1873272</v>
      </c>
      <c r="H8" s="134">
        <v>1873272</v>
      </c>
      <c r="I8" s="129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86"/>
    </row>
    <row r="9" spans="1:39" ht="24.75" customHeight="1">
      <c r="A9" s="127" t="s">
        <v>288</v>
      </c>
      <c r="B9" s="127" t="s">
        <v>224</v>
      </c>
      <c r="C9" s="115">
        <v>650004</v>
      </c>
      <c r="D9" s="112" t="s">
        <v>230</v>
      </c>
      <c r="E9" s="124">
        <f t="shared" si="0"/>
        <v>1614177.6</v>
      </c>
      <c r="F9" s="124">
        <f t="shared" si="0"/>
        <v>1614177.6</v>
      </c>
      <c r="G9" s="124">
        <f t="shared" si="1"/>
        <v>1614177.6</v>
      </c>
      <c r="H9" s="134">
        <v>1614177.6</v>
      </c>
      <c r="I9" s="12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86"/>
    </row>
    <row r="10" spans="1:39" ht="24.75" customHeight="1">
      <c r="A10" s="127" t="s">
        <v>288</v>
      </c>
      <c r="B10" s="127" t="s">
        <v>215</v>
      </c>
      <c r="C10" s="115">
        <v>650004</v>
      </c>
      <c r="D10" s="112" t="s">
        <v>231</v>
      </c>
      <c r="E10" s="124">
        <f t="shared" si="0"/>
        <v>2246267.79</v>
      </c>
      <c r="F10" s="124">
        <f t="shared" si="0"/>
        <v>2246267.79</v>
      </c>
      <c r="G10" s="124">
        <f t="shared" si="1"/>
        <v>2246267.79</v>
      </c>
      <c r="H10" s="134">
        <v>2246267.79</v>
      </c>
      <c r="I10" s="12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86"/>
    </row>
    <row r="11" spans="1:39" ht="24.75" customHeight="1">
      <c r="A11" s="127" t="s">
        <v>288</v>
      </c>
      <c r="B11" s="127" t="s">
        <v>304</v>
      </c>
      <c r="C11" s="115">
        <v>650004</v>
      </c>
      <c r="D11" s="112" t="s">
        <v>232</v>
      </c>
      <c r="E11" s="124">
        <f t="shared" si="0"/>
        <v>824328.26</v>
      </c>
      <c r="F11" s="124">
        <f t="shared" si="0"/>
        <v>824328.26</v>
      </c>
      <c r="G11" s="124">
        <f t="shared" si="1"/>
        <v>824328.26</v>
      </c>
      <c r="H11" s="134">
        <v>824328.26</v>
      </c>
      <c r="I11" s="1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86"/>
    </row>
    <row r="12" spans="1:39" ht="24.75" customHeight="1">
      <c r="A12" s="127" t="s">
        <v>288</v>
      </c>
      <c r="B12" s="127" t="s">
        <v>305</v>
      </c>
      <c r="C12" s="115">
        <v>650004</v>
      </c>
      <c r="D12" s="112" t="s">
        <v>233</v>
      </c>
      <c r="E12" s="124">
        <f t="shared" si="0"/>
        <v>441704.76</v>
      </c>
      <c r="F12" s="124">
        <f t="shared" si="0"/>
        <v>441704.76</v>
      </c>
      <c r="G12" s="124">
        <f t="shared" si="1"/>
        <v>441704.76</v>
      </c>
      <c r="H12" s="134">
        <v>441704.76</v>
      </c>
      <c r="I12" s="12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86"/>
    </row>
    <row r="13" spans="1:39" ht="24.75" customHeight="1">
      <c r="A13" s="127" t="s">
        <v>288</v>
      </c>
      <c r="B13" s="127" t="s">
        <v>213</v>
      </c>
      <c r="C13" s="115">
        <v>650004</v>
      </c>
      <c r="D13" s="112" t="s">
        <v>234</v>
      </c>
      <c r="E13" s="124">
        <f t="shared" si="0"/>
        <v>106564.25</v>
      </c>
      <c r="F13" s="124">
        <f t="shared" si="0"/>
        <v>106564.25</v>
      </c>
      <c r="G13" s="124">
        <f t="shared" si="1"/>
        <v>106564.25</v>
      </c>
      <c r="H13" s="134">
        <v>106564.25</v>
      </c>
      <c r="I13" s="12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86"/>
    </row>
    <row r="14" spans="1:39" ht="24.75" customHeight="1">
      <c r="A14" s="127" t="s">
        <v>288</v>
      </c>
      <c r="B14" s="127" t="s">
        <v>289</v>
      </c>
      <c r="C14" s="115">
        <v>650004</v>
      </c>
      <c r="D14" s="112" t="s">
        <v>235</v>
      </c>
      <c r="E14" s="124">
        <f t="shared" si="0"/>
        <v>15444.95</v>
      </c>
      <c r="F14" s="124">
        <f t="shared" si="0"/>
        <v>15444.95</v>
      </c>
      <c r="G14" s="124">
        <f t="shared" si="1"/>
        <v>15444.95</v>
      </c>
      <c r="H14" s="134">
        <v>15444.95</v>
      </c>
      <c r="I14" s="1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86"/>
    </row>
    <row r="15" spans="1:39" ht="24.75" customHeight="1">
      <c r="A15" s="127" t="s">
        <v>288</v>
      </c>
      <c r="B15" s="127" t="s">
        <v>290</v>
      </c>
      <c r="C15" s="115">
        <v>650004</v>
      </c>
      <c r="D15" s="112" t="s">
        <v>228</v>
      </c>
      <c r="E15" s="124">
        <f t="shared" si="0"/>
        <v>688371.05</v>
      </c>
      <c r="F15" s="124">
        <f t="shared" si="0"/>
        <v>688371.05</v>
      </c>
      <c r="G15" s="124">
        <f t="shared" si="1"/>
        <v>688371.05</v>
      </c>
      <c r="H15" s="134">
        <v>688371.05</v>
      </c>
      <c r="I15" s="1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86"/>
    </row>
    <row r="16" spans="1:39" ht="24.75" customHeight="1">
      <c r="A16" s="127" t="s">
        <v>291</v>
      </c>
      <c r="B16" s="127" t="s">
        <v>211</v>
      </c>
      <c r="C16" s="115">
        <v>650004</v>
      </c>
      <c r="D16" s="112" t="s">
        <v>236</v>
      </c>
      <c r="E16" s="124">
        <f t="shared" si="0"/>
        <v>92000</v>
      </c>
      <c r="F16" s="124">
        <f t="shared" si="0"/>
        <v>92000</v>
      </c>
      <c r="G16" s="124">
        <f t="shared" si="1"/>
        <v>92000</v>
      </c>
      <c r="H16" s="134">
        <v>92000</v>
      </c>
      <c r="I16" s="1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86"/>
    </row>
    <row r="17" spans="1:39" ht="24.75" customHeight="1">
      <c r="A17" s="127" t="s">
        <v>291</v>
      </c>
      <c r="B17" s="127" t="s">
        <v>224</v>
      </c>
      <c r="C17" s="115">
        <v>650004</v>
      </c>
      <c r="D17" s="112" t="s">
        <v>237</v>
      </c>
      <c r="E17" s="124">
        <f t="shared" si="0"/>
        <v>3000</v>
      </c>
      <c r="F17" s="124">
        <f t="shared" si="0"/>
        <v>3000</v>
      </c>
      <c r="G17" s="124">
        <f t="shared" si="1"/>
        <v>3000</v>
      </c>
      <c r="H17" s="134">
        <v>3000</v>
      </c>
      <c r="I17" s="1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86"/>
    </row>
    <row r="18" spans="1:39" ht="24.75" customHeight="1">
      <c r="A18" s="127" t="s">
        <v>291</v>
      </c>
      <c r="B18" s="127" t="s">
        <v>292</v>
      </c>
      <c r="C18" s="115">
        <v>650004</v>
      </c>
      <c r="D18" s="112" t="s">
        <v>238</v>
      </c>
      <c r="E18" s="124">
        <f t="shared" si="0"/>
        <v>1000</v>
      </c>
      <c r="F18" s="124">
        <f t="shared" si="0"/>
        <v>1000</v>
      </c>
      <c r="G18" s="124">
        <f t="shared" si="1"/>
        <v>1000</v>
      </c>
      <c r="H18" s="134">
        <v>1000</v>
      </c>
      <c r="I18" s="1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86"/>
    </row>
    <row r="19" spans="1:39" ht="24.75" customHeight="1">
      <c r="A19" s="127" t="s">
        <v>291</v>
      </c>
      <c r="B19" s="127" t="s">
        <v>293</v>
      </c>
      <c r="C19" s="115">
        <v>650004</v>
      </c>
      <c r="D19" s="112" t="s">
        <v>239</v>
      </c>
      <c r="E19" s="124">
        <f t="shared" si="0"/>
        <v>14000</v>
      </c>
      <c r="F19" s="124">
        <f t="shared" si="0"/>
        <v>14000</v>
      </c>
      <c r="G19" s="124">
        <f t="shared" si="1"/>
        <v>14000</v>
      </c>
      <c r="H19" s="134">
        <v>14000</v>
      </c>
      <c r="I19" s="131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65"/>
    </row>
    <row r="20" spans="1:38" ht="24.75" customHeight="1">
      <c r="A20" s="127" t="s">
        <v>291</v>
      </c>
      <c r="B20" s="127" t="s">
        <v>294</v>
      </c>
      <c r="C20" s="115">
        <v>650004</v>
      </c>
      <c r="D20" s="112" t="s">
        <v>240</v>
      </c>
      <c r="E20" s="124">
        <f t="shared" si="0"/>
        <v>24500</v>
      </c>
      <c r="F20" s="124">
        <f t="shared" si="0"/>
        <v>24500</v>
      </c>
      <c r="G20" s="124">
        <f t="shared" si="1"/>
        <v>24500</v>
      </c>
      <c r="H20" s="134">
        <v>24500</v>
      </c>
      <c r="I20" s="132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</row>
    <row r="21" spans="1:38" ht="24.75" customHeight="1">
      <c r="A21" s="127" t="s">
        <v>291</v>
      </c>
      <c r="B21" s="127" t="s">
        <v>295</v>
      </c>
      <c r="C21" s="115">
        <v>650004</v>
      </c>
      <c r="D21" s="112" t="s">
        <v>241</v>
      </c>
      <c r="E21" s="124">
        <f t="shared" si="0"/>
        <v>24000</v>
      </c>
      <c r="F21" s="124">
        <f t="shared" si="0"/>
        <v>24000</v>
      </c>
      <c r="G21" s="124">
        <f t="shared" si="1"/>
        <v>24000</v>
      </c>
      <c r="H21" s="134">
        <v>24000</v>
      </c>
      <c r="I21" s="132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</row>
    <row r="22" spans="1:38" ht="24.75" customHeight="1">
      <c r="A22" s="127" t="s">
        <v>291</v>
      </c>
      <c r="B22" s="127" t="s">
        <v>213</v>
      </c>
      <c r="C22" s="115">
        <v>650004</v>
      </c>
      <c r="D22" s="112" t="s">
        <v>242</v>
      </c>
      <c r="E22" s="124">
        <f t="shared" si="0"/>
        <v>180000</v>
      </c>
      <c r="F22" s="124">
        <f t="shared" si="0"/>
        <v>180000</v>
      </c>
      <c r="G22" s="124">
        <f t="shared" si="1"/>
        <v>180000</v>
      </c>
      <c r="H22" s="134">
        <v>180000</v>
      </c>
      <c r="I22" s="132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</row>
    <row r="23" spans="1:38" ht="24.75" customHeight="1">
      <c r="A23" s="127" t="s">
        <v>291</v>
      </c>
      <c r="B23" s="127" t="s">
        <v>290</v>
      </c>
      <c r="C23" s="115">
        <v>650004</v>
      </c>
      <c r="D23" s="112" t="s">
        <v>243</v>
      </c>
      <c r="E23" s="124">
        <f t="shared" si="0"/>
        <v>11000</v>
      </c>
      <c r="F23" s="124">
        <f t="shared" si="0"/>
        <v>11000</v>
      </c>
      <c r="G23" s="124">
        <f t="shared" si="1"/>
        <v>11000</v>
      </c>
      <c r="H23" s="134">
        <v>11000</v>
      </c>
      <c r="I23" s="132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</row>
    <row r="24" spans="1:38" ht="24.75" customHeight="1">
      <c r="A24" s="127" t="s">
        <v>291</v>
      </c>
      <c r="B24" s="127" t="s">
        <v>296</v>
      </c>
      <c r="C24" s="115">
        <v>650004</v>
      </c>
      <c r="D24" s="112" t="s">
        <v>244</v>
      </c>
      <c r="E24" s="124">
        <f t="shared" si="0"/>
        <v>15000</v>
      </c>
      <c r="F24" s="124">
        <f t="shared" si="0"/>
        <v>15000</v>
      </c>
      <c r="G24" s="124">
        <f t="shared" si="1"/>
        <v>15000</v>
      </c>
      <c r="H24" s="134">
        <v>15000</v>
      </c>
      <c r="I24" s="132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</row>
    <row r="25" spans="1:38" ht="24.75" customHeight="1">
      <c r="A25" s="127" t="s">
        <v>291</v>
      </c>
      <c r="B25" s="127" t="s">
        <v>297</v>
      </c>
      <c r="C25" s="115">
        <v>650004</v>
      </c>
      <c r="D25" s="112" t="s">
        <v>149</v>
      </c>
      <c r="E25" s="124">
        <f t="shared" si="0"/>
        <v>8640</v>
      </c>
      <c r="F25" s="124">
        <f t="shared" si="0"/>
        <v>8640</v>
      </c>
      <c r="G25" s="124">
        <f t="shared" si="1"/>
        <v>8640</v>
      </c>
      <c r="H25" s="134">
        <v>8640</v>
      </c>
      <c r="I25" s="132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</row>
    <row r="26" spans="1:38" ht="24.75" customHeight="1">
      <c r="A26" s="127" t="s">
        <v>291</v>
      </c>
      <c r="B26" s="127" t="s">
        <v>298</v>
      </c>
      <c r="C26" s="115">
        <v>650004</v>
      </c>
      <c r="D26" s="112" t="s">
        <v>245</v>
      </c>
      <c r="E26" s="124">
        <f t="shared" si="0"/>
        <v>220000</v>
      </c>
      <c r="F26" s="124">
        <f t="shared" si="0"/>
        <v>220000</v>
      </c>
      <c r="G26" s="124">
        <f t="shared" si="1"/>
        <v>220000</v>
      </c>
      <c r="H26" s="134">
        <v>20000</v>
      </c>
      <c r="I26" s="132">
        <v>200000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</row>
    <row r="27" spans="1:38" ht="24.75" customHeight="1">
      <c r="A27" s="127" t="s">
        <v>291</v>
      </c>
      <c r="B27" s="127" t="s">
        <v>299</v>
      </c>
      <c r="C27" s="115">
        <v>650004</v>
      </c>
      <c r="D27" s="112" t="s">
        <v>246</v>
      </c>
      <c r="E27" s="124">
        <f t="shared" si="0"/>
        <v>114683.95</v>
      </c>
      <c r="F27" s="124">
        <f t="shared" si="0"/>
        <v>114683.95</v>
      </c>
      <c r="G27" s="124">
        <f t="shared" si="1"/>
        <v>114683.95</v>
      </c>
      <c r="H27" s="134">
        <v>114683.95</v>
      </c>
      <c r="I27" s="132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</row>
    <row r="28" spans="1:38" ht="24.75" customHeight="1">
      <c r="A28" s="127" t="s">
        <v>291</v>
      </c>
      <c r="B28" s="127" t="s">
        <v>300</v>
      </c>
      <c r="C28" s="115">
        <v>650004</v>
      </c>
      <c r="D28" s="112" t="s">
        <v>247</v>
      </c>
      <c r="E28" s="124">
        <f t="shared" si="0"/>
        <v>61798.16</v>
      </c>
      <c r="F28" s="124">
        <f t="shared" si="0"/>
        <v>61798.16</v>
      </c>
      <c r="G28" s="124">
        <f t="shared" si="1"/>
        <v>61798.16</v>
      </c>
      <c r="H28" s="134">
        <v>61798.16</v>
      </c>
      <c r="I28" s="132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:38" ht="24.75" customHeight="1">
      <c r="A29" s="127" t="s">
        <v>291</v>
      </c>
      <c r="B29" s="127" t="s">
        <v>301</v>
      </c>
      <c r="C29" s="115">
        <v>650004</v>
      </c>
      <c r="D29" s="112" t="s">
        <v>248</v>
      </c>
      <c r="E29" s="124">
        <f t="shared" si="0"/>
        <v>56700</v>
      </c>
      <c r="F29" s="124">
        <f t="shared" si="0"/>
        <v>56700</v>
      </c>
      <c r="G29" s="124">
        <f t="shared" si="1"/>
        <v>56700</v>
      </c>
      <c r="H29" s="134">
        <v>56700</v>
      </c>
      <c r="I29" s="132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</row>
    <row r="30" spans="1:38" ht="24.75" customHeight="1">
      <c r="A30" s="127" t="s">
        <v>291</v>
      </c>
      <c r="B30" s="127" t="s">
        <v>302</v>
      </c>
      <c r="C30" s="115">
        <v>650004</v>
      </c>
      <c r="D30" s="112" t="s">
        <v>249</v>
      </c>
      <c r="E30" s="124">
        <f t="shared" si="0"/>
        <v>380600</v>
      </c>
      <c r="F30" s="124">
        <f t="shared" si="0"/>
        <v>380600</v>
      </c>
      <c r="G30" s="124">
        <f t="shared" si="1"/>
        <v>380600</v>
      </c>
      <c r="H30" s="134">
        <v>380600</v>
      </c>
      <c r="I30" s="132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</row>
    <row r="31" spans="1:38" ht="24.75" customHeight="1">
      <c r="A31" s="127" t="s">
        <v>291</v>
      </c>
      <c r="B31" s="127" t="s">
        <v>217</v>
      </c>
      <c r="C31" s="115">
        <v>650004</v>
      </c>
      <c r="D31" s="112" t="s">
        <v>250</v>
      </c>
      <c r="E31" s="124">
        <f t="shared" si="0"/>
        <v>87910.23</v>
      </c>
      <c r="F31" s="124">
        <f t="shared" si="0"/>
        <v>87910.23</v>
      </c>
      <c r="G31" s="124">
        <f t="shared" si="1"/>
        <v>87910.23</v>
      </c>
      <c r="H31" s="134">
        <v>87910.23</v>
      </c>
      <c r="I31" s="132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</row>
    <row r="32" spans="1:38" ht="24.75" customHeight="1">
      <c r="A32" s="127" t="s">
        <v>303</v>
      </c>
      <c r="B32" s="127" t="s">
        <v>292</v>
      </c>
      <c r="C32" s="115">
        <v>650004</v>
      </c>
      <c r="D32" s="112" t="s">
        <v>251</v>
      </c>
      <c r="E32" s="124">
        <f t="shared" si="0"/>
        <v>211680</v>
      </c>
      <c r="F32" s="124">
        <f t="shared" si="0"/>
        <v>211680</v>
      </c>
      <c r="G32" s="124">
        <f t="shared" si="1"/>
        <v>211680</v>
      </c>
      <c r="H32" s="134">
        <v>211680</v>
      </c>
      <c r="I32" s="132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</row>
    <row r="33" spans="1:38" ht="24.75" customHeight="1">
      <c r="A33" s="127" t="s">
        <v>303</v>
      </c>
      <c r="B33" s="127" t="s">
        <v>294</v>
      </c>
      <c r="C33" s="115">
        <v>650004</v>
      </c>
      <c r="D33" s="112" t="s">
        <v>252</v>
      </c>
      <c r="E33" s="124">
        <f t="shared" si="0"/>
        <v>18009.12</v>
      </c>
      <c r="F33" s="124">
        <f t="shared" si="0"/>
        <v>18009.12</v>
      </c>
      <c r="G33" s="124">
        <f t="shared" si="1"/>
        <v>18009.12</v>
      </c>
      <c r="H33" s="134">
        <v>18009.12</v>
      </c>
      <c r="I33" s="132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</row>
    <row r="34" spans="1:38" ht="24.75" customHeight="1">
      <c r="A34" s="127" t="s">
        <v>303</v>
      </c>
      <c r="B34" s="127" t="s">
        <v>295</v>
      </c>
      <c r="C34" s="115">
        <v>650004</v>
      </c>
      <c r="D34" s="112" t="s">
        <v>253</v>
      </c>
      <c r="E34" s="124">
        <f t="shared" si="0"/>
        <v>480</v>
      </c>
      <c r="F34" s="124">
        <f t="shared" si="0"/>
        <v>480</v>
      </c>
      <c r="G34" s="124">
        <f t="shared" si="1"/>
        <v>480</v>
      </c>
      <c r="H34" s="133">
        <v>480</v>
      </c>
      <c r="I34" s="132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</row>
  </sheetData>
  <sheetProtection/>
  <mergeCells count="24">
    <mergeCell ref="A2:AL2"/>
    <mergeCell ref="A3:D3"/>
    <mergeCell ref="AK3:AL3"/>
    <mergeCell ref="A4:D4"/>
    <mergeCell ref="F4:O4"/>
    <mergeCell ref="P4:Y4"/>
    <mergeCell ref="Z4:AL4"/>
    <mergeCell ref="AD5:AF5"/>
    <mergeCell ref="AG5:AI5"/>
    <mergeCell ref="A5:B5"/>
    <mergeCell ref="G5:I5"/>
    <mergeCell ref="J5:L5"/>
    <mergeCell ref="M5:O5"/>
    <mergeCell ref="Q5:S5"/>
    <mergeCell ref="AJ5:AL5"/>
    <mergeCell ref="C5:C6"/>
    <mergeCell ref="D5:D6"/>
    <mergeCell ref="E4:E6"/>
    <mergeCell ref="F5:F6"/>
    <mergeCell ref="P5:P6"/>
    <mergeCell ref="Z5:Z6"/>
    <mergeCell ref="T5:V5"/>
    <mergeCell ref="W5:Y5"/>
    <mergeCell ref="AA5:AC5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0">
      <selection activeCell="G11" sqref="G11"/>
    </sheetView>
  </sheetViews>
  <sheetFormatPr defaultColWidth="10.00390625" defaultRowHeight="15"/>
  <cols>
    <col min="1" max="1" width="1.421875" style="56" customWidth="1"/>
    <col min="2" max="4" width="6.140625" style="56" customWidth="1"/>
    <col min="5" max="5" width="11.57421875" style="56" customWidth="1"/>
    <col min="6" max="6" width="33.140625" style="56" customWidth="1"/>
    <col min="7" max="7" width="16.421875" style="56" customWidth="1"/>
    <col min="8" max="8" width="16.57421875" style="56" customWidth="1"/>
    <col min="9" max="9" width="16.421875" style="56" customWidth="1"/>
    <col min="10" max="10" width="1.421875" style="56" customWidth="1"/>
    <col min="11" max="11" width="9.7109375" style="56" customWidth="1"/>
    <col min="12" max="16384" width="10.00390625" style="56" customWidth="1"/>
  </cols>
  <sheetData>
    <row r="1" spans="1:10" ht="14.25" customHeight="1">
      <c r="A1" s="59"/>
      <c r="B1" s="163"/>
      <c r="C1" s="163"/>
      <c r="D1" s="163"/>
      <c r="E1" s="58"/>
      <c r="F1" s="58"/>
      <c r="G1" s="164" t="s">
        <v>135</v>
      </c>
      <c r="H1" s="164"/>
      <c r="I1" s="164"/>
      <c r="J1" s="76"/>
    </row>
    <row r="2" spans="1:10" ht="19.5" customHeight="1">
      <c r="A2" s="59"/>
      <c r="B2" s="165" t="s">
        <v>136</v>
      </c>
      <c r="C2" s="165"/>
      <c r="D2" s="165"/>
      <c r="E2" s="165"/>
      <c r="F2" s="165"/>
      <c r="G2" s="165"/>
      <c r="H2" s="165"/>
      <c r="I2" s="165"/>
      <c r="J2" s="76" t="s">
        <v>3</v>
      </c>
    </row>
    <row r="3" spans="1:10" ht="16.5" customHeight="1">
      <c r="A3" s="61"/>
      <c r="B3" s="160" t="s">
        <v>281</v>
      </c>
      <c r="C3" s="160"/>
      <c r="D3" s="160"/>
      <c r="E3" s="160"/>
      <c r="F3" s="160"/>
      <c r="G3" s="61"/>
      <c r="H3" s="72"/>
      <c r="I3" s="62" t="s">
        <v>5</v>
      </c>
      <c r="J3" s="76"/>
    </row>
    <row r="4" spans="1:10" ht="21" customHeight="1">
      <c r="A4" s="65"/>
      <c r="B4" s="152" t="s">
        <v>8</v>
      </c>
      <c r="C4" s="152"/>
      <c r="D4" s="152"/>
      <c r="E4" s="152"/>
      <c r="F4" s="152"/>
      <c r="G4" s="152" t="s">
        <v>58</v>
      </c>
      <c r="H4" s="166" t="s">
        <v>137</v>
      </c>
      <c r="I4" s="166" t="s">
        <v>127</v>
      </c>
      <c r="J4" s="70"/>
    </row>
    <row r="5" spans="1:10" ht="21" customHeight="1">
      <c r="A5" s="65"/>
      <c r="B5" s="152" t="s">
        <v>79</v>
      </c>
      <c r="C5" s="152"/>
      <c r="D5" s="152"/>
      <c r="E5" s="152" t="s">
        <v>69</v>
      </c>
      <c r="F5" s="152" t="s">
        <v>70</v>
      </c>
      <c r="G5" s="152"/>
      <c r="H5" s="166"/>
      <c r="I5" s="166"/>
      <c r="J5" s="70"/>
    </row>
    <row r="6" spans="1:10" ht="21" customHeight="1">
      <c r="A6" s="74"/>
      <c r="B6" s="64" t="s">
        <v>80</v>
      </c>
      <c r="C6" s="64" t="s">
        <v>81</v>
      </c>
      <c r="D6" s="64" t="s">
        <v>82</v>
      </c>
      <c r="E6" s="152"/>
      <c r="F6" s="152"/>
      <c r="G6" s="152"/>
      <c r="H6" s="166"/>
      <c r="I6" s="166"/>
      <c r="J6" s="77"/>
    </row>
    <row r="7" spans="1:10" ht="19.5" customHeight="1">
      <c r="A7" s="75"/>
      <c r="B7" s="64"/>
      <c r="C7" s="64"/>
      <c r="D7" s="64"/>
      <c r="E7" s="64"/>
      <c r="F7" s="64" t="s">
        <v>71</v>
      </c>
      <c r="G7" s="66">
        <f>SUM(G8:G15)</f>
        <v>9335132.120000001</v>
      </c>
      <c r="H7" s="66">
        <f>SUM(H8:H15)</f>
        <v>9335132.120000001</v>
      </c>
      <c r="I7" s="66"/>
      <c r="J7" s="78"/>
    </row>
    <row r="8" spans="1:10" ht="19.5" customHeight="1">
      <c r="A8" s="74"/>
      <c r="B8" s="122" t="s">
        <v>306</v>
      </c>
      <c r="C8" s="122" t="s">
        <v>307</v>
      </c>
      <c r="D8" s="122" t="s">
        <v>308</v>
      </c>
      <c r="E8" s="115">
        <v>650004</v>
      </c>
      <c r="F8" s="123" t="s">
        <v>208</v>
      </c>
      <c r="G8" s="136">
        <v>235256.12</v>
      </c>
      <c r="H8" s="136">
        <v>235256.12</v>
      </c>
      <c r="I8" s="124"/>
      <c r="J8" s="76"/>
    </row>
    <row r="9" spans="1:10" ht="19.5" customHeight="1">
      <c r="A9" s="162"/>
      <c r="B9" s="122" t="s">
        <v>285</v>
      </c>
      <c r="C9" s="122" t="s">
        <v>286</v>
      </c>
      <c r="D9" s="122" t="s">
        <v>286</v>
      </c>
      <c r="E9" s="115">
        <v>650004</v>
      </c>
      <c r="F9" s="123" t="s">
        <v>209</v>
      </c>
      <c r="G9" s="136">
        <v>824328.26</v>
      </c>
      <c r="H9" s="136">
        <v>824328.26</v>
      </c>
      <c r="I9" s="124"/>
      <c r="J9" s="77"/>
    </row>
    <row r="10" spans="1:10" ht="19.5" customHeight="1">
      <c r="A10" s="162"/>
      <c r="B10" s="122" t="s">
        <v>210</v>
      </c>
      <c r="C10" s="122" t="s">
        <v>287</v>
      </c>
      <c r="D10" s="122" t="s">
        <v>212</v>
      </c>
      <c r="E10" s="115">
        <v>650004</v>
      </c>
      <c r="F10" s="123" t="s">
        <v>219</v>
      </c>
      <c r="G10" s="136">
        <v>441704.76</v>
      </c>
      <c r="H10" s="136">
        <v>441704.76</v>
      </c>
      <c r="I10" s="124"/>
      <c r="J10" s="77"/>
    </row>
    <row r="11" spans="1:10" ht="19.5" customHeight="1">
      <c r="A11" s="162"/>
      <c r="B11" s="122" t="s">
        <v>210</v>
      </c>
      <c r="C11" s="122" t="s">
        <v>214</v>
      </c>
      <c r="D11" s="122" t="s">
        <v>216</v>
      </c>
      <c r="E11" s="115">
        <v>650004</v>
      </c>
      <c r="F11" s="123" t="s">
        <v>220</v>
      </c>
      <c r="G11" s="136">
        <v>49200</v>
      </c>
      <c r="H11" s="136">
        <v>49200</v>
      </c>
      <c r="I11" s="124"/>
      <c r="J11" s="77"/>
    </row>
    <row r="12" spans="1:10" ht="19.5" customHeight="1">
      <c r="A12" s="162"/>
      <c r="B12" s="122" t="s">
        <v>210</v>
      </c>
      <c r="C12" s="122" t="s">
        <v>214</v>
      </c>
      <c r="D12" s="122" t="s">
        <v>218</v>
      </c>
      <c r="E12" s="115">
        <v>650004</v>
      </c>
      <c r="F12" s="123" t="s">
        <v>221</v>
      </c>
      <c r="G12" s="136">
        <v>57364.25</v>
      </c>
      <c r="H12" s="136">
        <v>57364.25</v>
      </c>
      <c r="I12" s="124"/>
      <c r="J12" s="77"/>
    </row>
    <row r="13" spans="1:10" ht="19.5" customHeight="1">
      <c r="A13" s="162"/>
      <c r="B13" s="122" t="s">
        <v>222</v>
      </c>
      <c r="C13" s="122" t="s">
        <v>212</v>
      </c>
      <c r="D13" s="122" t="s">
        <v>212</v>
      </c>
      <c r="E13" s="115">
        <v>650004</v>
      </c>
      <c r="F13" s="116" t="s">
        <v>226</v>
      </c>
      <c r="G13" s="136">
        <v>6838907.68</v>
      </c>
      <c r="H13" s="136">
        <v>6838907.68</v>
      </c>
      <c r="I13" s="124"/>
      <c r="J13" s="77"/>
    </row>
    <row r="14" spans="1:10" ht="19.5" customHeight="1">
      <c r="A14" s="162"/>
      <c r="B14" s="122" t="s">
        <v>222</v>
      </c>
      <c r="C14" s="122" t="s">
        <v>212</v>
      </c>
      <c r="D14" s="122" t="s">
        <v>218</v>
      </c>
      <c r="E14" s="115">
        <v>650004</v>
      </c>
      <c r="F14" s="123" t="s">
        <v>227</v>
      </c>
      <c r="G14" s="136">
        <v>200000</v>
      </c>
      <c r="H14" s="136">
        <v>200000</v>
      </c>
      <c r="I14" s="135"/>
      <c r="J14" s="77"/>
    </row>
    <row r="15" spans="1:10" ht="19.5" customHeight="1">
      <c r="A15" s="162"/>
      <c r="B15" s="122" t="s">
        <v>223</v>
      </c>
      <c r="C15" s="122" t="s">
        <v>225</v>
      </c>
      <c r="D15" s="122" t="s">
        <v>212</v>
      </c>
      <c r="E15" s="115">
        <v>650004</v>
      </c>
      <c r="F15" s="123" t="s">
        <v>228</v>
      </c>
      <c r="G15" s="136">
        <v>688371.05</v>
      </c>
      <c r="H15" s="136">
        <v>688371.05</v>
      </c>
      <c r="I15" s="124"/>
      <c r="J15" s="77"/>
    </row>
    <row r="16" spans="1:10" ht="19.5" customHeight="1">
      <c r="A16" s="162"/>
      <c r="B16" s="67"/>
      <c r="C16" s="67"/>
      <c r="D16" s="67"/>
      <c r="E16" s="67"/>
      <c r="F16" s="69"/>
      <c r="G16" s="68"/>
      <c r="H16" s="68"/>
      <c r="I16" s="68"/>
      <c r="J16" s="77"/>
    </row>
    <row r="17" spans="1:10" ht="19.5" customHeight="1">
      <c r="A17" s="74"/>
      <c r="B17" s="67"/>
      <c r="C17" s="67"/>
      <c r="D17" s="67"/>
      <c r="E17" s="67"/>
      <c r="F17" s="69"/>
      <c r="G17" s="68"/>
      <c r="H17" s="68"/>
      <c r="I17" s="68"/>
      <c r="J17" s="77"/>
    </row>
    <row r="18" spans="1:10" ht="19.5" customHeight="1">
      <c r="A18" s="74"/>
      <c r="B18" s="67"/>
      <c r="C18" s="67"/>
      <c r="D18" s="67"/>
      <c r="E18" s="67"/>
      <c r="F18" s="69"/>
      <c r="G18" s="68"/>
      <c r="H18" s="68"/>
      <c r="I18" s="68"/>
      <c r="J18" s="77"/>
    </row>
    <row r="19" spans="1:10" ht="19.5" customHeight="1">
      <c r="A19" s="74"/>
      <c r="B19" s="67"/>
      <c r="C19" s="67"/>
      <c r="D19" s="67"/>
      <c r="E19" s="67"/>
      <c r="F19" s="69"/>
      <c r="G19" s="68"/>
      <c r="H19" s="68"/>
      <c r="I19" s="68"/>
      <c r="J19" s="77"/>
    </row>
    <row r="20" spans="1:10" ht="19.5" customHeight="1">
      <c r="A20" s="74"/>
      <c r="B20" s="67"/>
      <c r="C20" s="67"/>
      <c r="D20" s="67"/>
      <c r="E20" s="67"/>
      <c r="F20" s="69"/>
      <c r="G20" s="68"/>
      <c r="H20" s="68"/>
      <c r="I20" s="68"/>
      <c r="J20" s="77"/>
    </row>
    <row r="21" spans="1:10" ht="19.5" customHeight="1">
      <c r="A21" s="74"/>
      <c r="B21" s="67"/>
      <c r="C21" s="67"/>
      <c r="D21" s="67"/>
      <c r="E21" s="67"/>
      <c r="F21" s="69"/>
      <c r="G21" s="68"/>
      <c r="H21" s="68"/>
      <c r="I21" s="68"/>
      <c r="J21" s="77"/>
    </row>
    <row r="22" spans="1:10" ht="19.5" customHeight="1">
      <c r="A22" s="74"/>
      <c r="B22" s="67"/>
      <c r="C22" s="67"/>
      <c r="D22" s="67"/>
      <c r="E22" s="67"/>
      <c r="F22" s="69"/>
      <c r="G22" s="68"/>
      <c r="H22" s="68"/>
      <c r="I22" s="68"/>
      <c r="J22" s="77"/>
    </row>
    <row r="23" spans="1:10" ht="19.5" customHeight="1">
      <c r="A23" s="74"/>
      <c r="B23" s="67"/>
      <c r="C23" s="67"/>
      <c r="D23" s="67"/>
      <c r="E23" s="67"/>
      <c r="F23" s="69"/>
      <c r="G23" s="68"/>
      <c r="H23" s="68"/>
      <c r="I23" s="68"/>
      <c r="J23" s="77"/>
    </row>
    <row r="24" spans="1:10" ht="19.5" customHeight="1">
      <c r="A24" s="74"/>
      <c r="B24" s="67"/>
      <c r="C24" s="67"/>
      <c r="D24" s="67"/>
      <c r="E24" s="67"/>
      <c r="F24" s="69"/>
      <c r="G24" s="68"/>
      <c r="H24" s="68"/>
      <c r="I24" s="68"/>
      <c r="J24" s="77"/>
    </row>
    <row r="25" spans="1:10" ht="19.5" customHeight="1">
      <c r="A25" s="74"/>
      <c r="B25" s="67"/>
      <c r="C25" s="67"/>
      <c r="D25" s="67"/>
      <c r="E25" s="67"/>
      <c r="F25" s="69"/>
      <c r="G25" s="68"/>
      <c r="H25" s="68"/>
      <c r="I25" s="68"/>
      <c r="J25" s="77"/>
    </row>
  </sheetData>
  <sheetProtection/>
  <mergeCells count="12">
    <mergeCell ref="I4:I6"/>
    <mergeCell ref="B5:D5"/>
    <mergeCell ref="A9:A16"/>
    <mergeCell ref="E5:E6"/>
    <mergeCell ref="F5:F6"/>
    <mergeCell ref="G4:G6"/>
    <mergeCell ref="B1:D1"/>
    <mergeCell ref="G1:I1"/>
    <mergeCell ref="B2:I2"/>
    <mergeCell ref="B3:F3"/>
    <mergeCell ref="B4:F4"/>
    <mergeCell ref="H4:H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G14" sqref="G14"/>
    </sheetView>
  </sheetViews>
  <sheetFormatPr defaultColWidth="10.00390625" defaultRowHeight="25.5" customHeight="1"/>
  <cols>
    <col min="1" max="1" width="1.421875" style="56" customWidth="1"/>
    <col min="2" max="2" width="6.140625" style="56" customWidth="1"/>
    <col min="3" max="3" width="5.7109375" style="56" customWidth="1"/>
    <col min="4" max="4" width="12.57421875" style="56" customWidth="1"/>
    <col min="5" max="5" width="41.00390625" style="56" customWidth="1"/>
    <col min="6" max="8" width="16.421875" style="56" customWidth="1"/>
    <col min="9" max="9" width="10.28125" style="56" customWidth="1"/>
    <col min="10" max="16384" width="10.00390625" style="56" customWidth="1"/>
  </cols>
  <sheetData>
    <row r="1" spans="1:9" ht="25.5" customHeight="1">
      <c r="A1" s="57"/>
      <c r="B1" s="163"/>
      <c r="C1" s="163"/>
      <c r="D1" s="58"/>
      <c r="E1" s="58"/>
      <c r="F1" s="59"/>
      <c r="G1" s="59"/>
      <c r="H1" s="60" t="s">
        <v>138</v>
      </c>
      <c r="I1" s="70"/>
    </row>
    <row r="2" spans="1:9" ht="25.5" customHeight="1">
      <c r="A2" s="59"/>
      <c r="B2" s="165" t="s">
        <v>309</v>
      </c>
      <c r="C2" s="165"/>
      <c r="D2" s="165"/>
      <c r="E2" s="165"/>
      <c r="F2" s="165"/>
      <c r="G2" s="165"/>
      <c r="H2" s="165"/>
      <c r="I2" s="70"/>
    </row>
    <row r="3" spans="1:9" ht="25.5" customHeight="1">
      <c r="A3" s="61"/>
      <c r="B3" s="160" t="s">
        <v>281</v>
      </c>
      <c r="C3" s="160"/>
      <c r="D3" s="160"/>
      <c r="E3" s="160"/>
      <c r="G3" s="61"/>
      <c r="H3" s="62" t="s">
        <v>5</v>
      </c>
      <c r="I3" s="70"/>
    </row>
    <row r="4" spans="1:9" ht="25.5" customHeight="1">
      <c r="A4" s="63"/>
      <c r="B4" s="152" t="s">
        <v>8</v>
      </c>
      <c r="C4" s="152"/>
      <c r="D4" s="152"/>
      <c r="E4" s="152"/>
      <c r="F4" s="152" t="s">
        <v>75</v>
      </c>
      <c r="G4" s="152"/>
      <c r="H4" s="152"/>
      <c r="I4" s="70"/>
    </row>
    <row r="5" spans="1:9" ht="25.5" customHeight="1">
      <c r="A5" s="63"/>
      <c r="B5" s="152" t="s">
        <v>79</v>
      </c>
      <c r="C5" s="152"/>
      <c r="D5" s="152" t="s">
        <v>69</v>
      </c>
      <c r="E5" s="152" t="s">
        <v>70</v>
      </c>
      <c r="F5" s="152" t="s">
        <v>58</v>
      </c>
      <c r="G5" s="152" t="s">
        <v>139</v>
      </c>
      <c r="H5" s="152" t="s">
        <v>140</v>
      </c>
      <c r="I5" s="70"/>
    </row>
    <row r="6" spans="1:9" ht="25.5" customHeight="1">
      <c r="A6" s="65"/>
      <c r="B6" s="64" t="s">
        <v>80</v>
      </c>
      <c r="C6" s="64" t="s">
        <v>81</v>
      </c>
      <c r="D6" s="152"/>
      <c r="E6" s="152"/>
      <c r="F6" s="152"/>
      <c r="G6" s="152"/>
      <c r="H6" s="152"/>
      <c r="I6" s="70"/>
    </row>
    <row r="7" spans="1:9" ht="25.5" customHeight="1">
      <c r="A7" s="63"/>
      <c r="B7" s="141"/>
      <c r="C7" s="141"/>
      <c r="D7" s="141"/>
      <c r="E7" s="141" t="s">
        <v>71</v>
      </c>
      <c r="F7" s="66">
        <f>SUM(F8:F18)</f>
        <v>9135132.12</v>
      </c>
      <c r="G7" s="66">
        <f>SUM(G8:G18)</f>
        <v>8040299.78</v>
      </c>
      <c r="H7" s="66">
        <f>SUM(H8:H18)</f>
        <v>1094832.34</v>
      </c>
      <c r="I7" s="70"/>
    </row>
    <row r="8" spans="1:8" ht="25.5" customHeight="1">
      <c r="A8" s="143"/>
      <c r="B8" s="127">
        <v>501</v>
      </c>
      <c r="C8" s="146" t="s">
        <v>335</v>
      </c>
      <c r="D8" s="115">
        <v>650004</v>
      </c>
      <c r="E8" s="144" t="s">
        <v>332</v>
      </c>
      <c r="F8" s="124">
        <v>5733717.390000001</v>
      </c>
      <c r="G8" s="124">
        <v>5733717.390000001</v>
      </c>
      <c r="H8" s="137"/>
    </row>
    <row r="9" spans="2:8" ht="25.5" customHeight="1">
      <c r="B9" s="127">
        <v>501</v>
      </c>
      <c r="C9" s="146" t="s">
        <v>333</v>
      </c>
      <c r="D9" s="115">
        <v>650004</v>
      </c>
      <c r="E9" s="144" t="s">
        <v>334</v>
      </c>
      <c r="F9" s="124">
        <v>1388042.22</v>
      </c>
      <c r="G9" s="124">
        <v>1388042.22</v>
      </c>
      <c r="H9" s="137"/>
    </row>
    <row r="10" spans="2:8" ht="25.5" customHeight="1">
      <c r="B10" s="127">
        <v>501</v>
      </c>
      <c r="C10" s="146" t="s">
        <v>342</v>
      </c>
      <c r="D10" s="115">
        <v>650004</v>
      </c>
      <c r="E10" s="112" t="s">
        <v>228</v>
      </c>
      <c r="F10" s="124">
        <f aca="true" t="shared" si="0" ref="F10:F17">G10+H10</f>
        <v>688371.05</v>
      </c>
      <c r="G10" s="134">
        <v>688371.05</v>
      </c>
      <c r="H10" s="137"/>
    </row>
    <row r="11" spans="2:8" ht="25.5" customHeight="1">
      <c r="B11" s="145">
        <v>502</v>
      </c>
      <c r="C11" s="146" t="s">
        <v>335</v>
      </c>
      <c r="D11" s="115">
        <v>650004</v>
      </c>
      <c r="E11" s="144" t="s">
        <v>336</v>
      </c>
      <c r="F11" s="124">
        <v>895582.11</v>
      </c>
      <c r="G11" s="150" t="s">
        <v>345</v>
      </c>
      <c r="H11" s="124">
        <v>895582.11</v>
      </c>
    </row>
    <row r="12" spans="2:8" ht="25.5" customHeight="1">
      <c r="B12" s="145">
        <v>502</v>
      </c>
      <c r="C12" s="146" t="s">
        <v>343</v>
      </c>
      <c r="D12" s="115">
        <v>650004</v>
      </c>
      <c r="E12" s="112" t="s">
        <v>243</v>
      </c>
      <c r="F12" s="124">
        <f t="shared" si="0"/>
        <v>11000</v>
      </c>
      <c r="G12" s="138"/>
      <c r="H12" s="134">
        <v>11000</v>
      </c>
    </row>
    <row r="13" spans="2:8" ht="25.5" customHeight="1">
      <c r="B13" s="145">
        <v>502</v>
      </c>
      <c r="C13" s="146" t="s">
        <v>342</v>
      </c>
      <c r="D13" s="115">
        <v>650004</v>
      </c>
      <c r="E13" s="112" t="s">
        <v>244</v>
      </c>
      <c r="F13" s="124">
        <f t="shared" si="0"/>
        <v>15000</v>
      </c>
      <c r="G13" s="138"/>
      <c r="H13" s="134">
        <v>15000</v>
      </c>
    </row>
    <row r="14" spans="2:8" ht="25.5" customHeight="1">
      <c r="B14" s="146" t="s">
        <v>339</v>
      </c>
      <c r="C14" s="146" t="s">
        <v>341</v>
      </c>
      <c r="D14" s="115">
        <v>650004</v>
      </c>
      <c r="E14" s="112" t="s">
        <v>149</v>
      </c>
      <c r="F14" s="124">
        <f t="shared" si="0"/>
        <v>8640</v>
      </c>
      <c r="G14" s="138"/>
      <c r="H14" s="134">
        <v>8640</v>
      </c>
    </row>
    <row r="15" spans="2:8" ht="25.5" customHeight="1">
      <c r="B15" s="146" t="s">
        <v>339</v>
      </c>
      <c r="C15" s="146" t="s">
        <v>340</v>
      </c>
      <c r="D15" s="115">
        <v>650004</v>
      </c>
      <c r="E15" s="112" t="s">
        <v>245</v>
      </c>
      <c r="F15" s="124">
        <f t="shared" si="0"/>
        <v>20000</v>
      </c>
      <c r="G15" s="138"/>
      <c r="H15" s="134">
        <v>20000</v>
      </c>
    </row>
    <row r="16" spans="2:8" ht="25.5" customHeight="1">
      <c r="B16" s="145">
        <v>502</v>
      </c>
      <c r="C16" s="146" t="s">
        <v>344</v>
      </c>
      <c r="D16" s="115">
        <v>650004</v>
      </c>
      <c r="E16" s="112" t="s">
        <v>248</v>
      </c>
      <c r="F16" s="124">
        <f t="shared" si="0"/>
        <v>56700</v>
      </c>
      <c r="G16" s="138"/>
      <c r="H16" s="134">
        <v>56700</v>
      </c>
    </row>
    <row r="17" spans="2:8" ht="25.5" customHeight="1">
      <c r="B17" s="146" t="s">
        <v>339</v>
      </c>
      <c r="C17" s="145" t="s">
        <v>217</v>
      </c>
      <c r="D17" s="115">
        <v>650004</v>
      </c>
      <c r="E17" s="112" t="s">
        <v>250</v>
      </c>
      <c r="F17" s="124">
        <f t="shared" si="0"/>
        <v>87910.23</v>
      </c>
      <c r="G17" s="138"/>
      <c r="H17" s="134">
        <v>87910.23</v>
      </c>
    </row>
    <row r="18" spans="2:8" ht="25.5" customHeight="1">
      <c r="B18" s="147">
        <v>509</v>
      </c>
      <c r="C18" s="148" t="s">
        <v>337</v>
      </c>
      <c r="D18" s="115">
        <v>650004</v>
      </c>
      <c r="E18" s="135" t="s">
        <v>338</v>
      </c>
      <c r="F18" s="149">
        <v>230169.12</v>
      </c>
      <c r="G18" s="149">
        <v>230169.12</v>
      </c>
      <c r="H18" s="149"/>
    </row>
  </sheetData>
  <sheetProtection/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G6" sqref="G6"/>
    </sheetView>
  </sheetViews>
  <sheetFormatPr defaultColWidth="10.00390625" defaultRowHeight="15"/>
  <cols>
    <col min="1" max="1" width="1.421875" style="40" customWidth="1"/>
    <col min="2" max="4" width="6.57421875" style="40" customWidth="1"/>
    <col min="5" max="5" width="13.8515625" style="40" customWidth="1"/>
    <col min="6" max="6" width="41.421875" style="40" customWidth="1"/>
    <col min="7" max="7" width="18.421875" style="40" customWidth="1"/>
    <col min="8" max="8" width="1.421875" style="40" customWidth="1"/>
    <col min="9" max="10" width="9.7109375" style="40" customWidth="1"/>
    <col min="11" max="16384" width="10.00390625" style="40" customWidth="1"/>
  </cols>
  <sheetData>
    <row r="1" spans="1:8" ht="24.75" customHeight="1">
      <c r="A1" s="41"/>
      <c r="B1" s="2"/>
      <c r="C1" s="2"/>
      <c r="D1" s="2"/>
      <c r="E1" s="42"/>
      <c r="F1" s="42"/>
      <c r="G1" s="43" t="s">
        <v>141</v>
      </c>
      <c r="H1" s="44"/>
    </row>
    <row r="2" spans="1:8" ht="22.5" customHeight="1">
      <c r="A2" s="41"/>
      <c r="B2" s="154" t="s">
        <v>142</v>
      </c>
      <c r="C2" s="154"/>
      <c r="D2" s="154"/>
      <c r="E2" s="154"/>
      <c r="F2" s="154"/>
      <c r="G2" s="154"/>
      <c r="H2" s="44" t="s">
        <v>3</v>
      </c>
    </row>
    <row r="3" spans="1:8" ht="19.5" customHeight="1">
      <c r="A3" s="45"/>
      <c r="B3" s="155" t="s">
        <v>281</v>
      </c>
      <c r="C3" s="156"/>
      <c r="D3" s="156"/>
      <c r="E3" s="156"/>
      <c r="F3" s="156"/>
      <c r="G3" s="46" t="s">
        <v>5</v>
      </c>
      <c r="H3" s="47"/>
    </row>
    <row r="4" spans="1:8" ht="24" customHeight="1">
      <c r="A4" s="48"/>
      <c r="B4" s="159" t="s">
        <v>79</v>
      </c>
      <c r="C4" s="159"/>
      <c r="D4" s="159"/>
      <c r="E4" s="159" t="s">
        <v>69</v>
      </c>
      <c r="F4" s="159" t="s">
        <v>70</v>
      </c>
      <c r="G4" s="159" t="s">
        <v>143</v>
      </c>
      <c r="H4" s="49"/>
    </row>
    <row r="5" spans="1:8" ht="24" customHeight="1">
      <c r="A5" s="48"/>
      <c r="B5" s="23" t="s">
        <v>80</v>
      </c>
      <c r="C5" s="23" t="s">
        <v>81</v>
      </c>
      <c r="D5" s="23" t="s">
        <v>82</v>
      </c>
      <c r="E5" s="159"/>
      <c r="F5" s="159"/>
      <c r="G5" s="159"/>
      <c r="H5" s="50"/>
    </row>
    <row r="6" spans="1:8" ht="27.75" customHeight="1">
      <c r="A6" s="51"/>
      <c r="B6" s="23"/>
      <c r="C6" s="23"/>
      <c r="D6" s="23"/>
      <c r="E6" s="23"/>
      <c r="F6" s="23" t="s">
        <v>71</v>
      </c>
      <c r="G6" s="124">
        <v>200000</v>
      </c>
      <c r="H6" s="52"/>
    </row>
    <row r="7" spans="1:8" ht="22.5" customHeight="1">
      <c r="A7" s="51"/>
      <c r="B7" s="115">
        <v>220</v>
      </c>
      <c r="C7" s="122" t="s">
        <v>312</v>
      </c>
      <c r="D7" s="122" t="s">
        <v>313</v>
      </c>
      <c r="E7" s="115">
        <v>650004</v>
      </c>
      <c r="F7" s="115" t="s">
        <v>256</v>
      </c>
      <c r="G7" s="124">
        <v>200000</v>
      </c>
      <c r="H7" s="52"/>
    </row>
    <row r="8" spans="1:8" ht="22.5" customHeight="1">
      <c r="A8" s="51"/>
      <c r="B8" s="23"/>
      <c r="C8" s="23"/>
      <c r="D8" s="23"/>
      <c r="E8" s="23"/>
      <c r="F8" s="23"/>
      <c r="G8" s="26"/>
      <c r="H8" s="52"/>
    </row>
    <row r="9" spans="1:8" ht="22.5" customHeight="1">
      <c r="A9" s="51"/>
      <c r="B9" s="23"/>
      <c r="C9" s="23"/>
      <c r="D9" s="23"/>
      <c r="E9" s="23"/>
      <c r="F9" s="23"/>
      <c r="G9" s="26"/>
      <c r="H9" s="52"/>
    </row>
    <row r="10" spans="1:8" ht="22.5" customHeight="1">
      <c r="A10" s="51"/>
      <c r="B10" s="23"/>
      <c r="C10" s="23"/>
      <c r="D10" s="23"/>
      <c r="E10" s="23"/>
      <c r="F10" s="23"/>
      <c r="G10" s="26"/>
      <c r="H10" s="52"/>
    </row>
    <row r="11" spans="1:8" ht="22.5" customHeight="1">
      <c r="A11" s="51"/>
      <c r="B11" s="23"/>
      <c r="C11" s="23"/>
      <c r="D11" s="23"/>
      <c r="E11" s="23"/>
      <c r="F11" s="23"/>
      <c r="G11" s="26"/>
      <c r="H11" s="52"/>
    </row>
    <row r="12" spans="1:8" ht="22.5" customHeight="1">
      <c r="A12" s="51"/>
      <c r="B12" s="23"/>
      <c r="C12" s="23"/>
      <c r="D12" s="23"/>
      <c r="E12" s="23"/>
      <c r="F12" s="23"/>
      <c r="G12" s="26"/>
      <c r="H12" s="52"/>
    </row>
    <row r="13" spans="1:8" ht="22.5" customHeight="1">
      <c r="A13" s="51"/>
      <c r="B13" s="23"/>
      <c r="C13" s="23"/>
      <c r="D13" s="23"/>
      <c r="E13" s="23"/>
      <c r="F13" s="23"/>
      <c r="G13" s="26"/>
      <c r="H13" s="52"/>
    </row>
    <row r="14" spans="1:8" ht="22.5" customHeight="1">
      <c r="A14" s="48"/>
      <c r="B14" s="27"/>
      <c r="C14" s="27"/>
      <c r="D14" s="27"/>
      <c r="E14" s="27"/>
      <c r="F14" s="27" t="s">
        <v>22</v>
      </c>
      <c r="G14" s="28"/>
      <c r="H14" s="49"/>
    </row>
    <row r="15" spans="1:8" ht="22.5" customHeight="1">
      <c r="A15" s="48"/>
      <c r="B15" s="27"/>
      <c r="C15" s="27"/>
      <c r="D15" s="27"/>
      <c r="E15" s="27"/>
      <c r="F15" s="27" t="s">
        <v>22</v>
      </c>
      <c r="G15" s="28"/>
      <c r="H15" s="49"/>
    </row>
    <row r="16" spans="1:8" ht="27.75" customHeight="1">
      <c r="A16" s="48"/>
      <c r="B16" s="27"/>
      <c r="C16" s="27"/>
      <c r="D16" s="27"/>
      <c r="E16" s="27"/>
      <c r="F16" s="27"/>
      <c r="G16" s="28"/>
      <c r="H16" s="50"/>
    </row>
    <row r="17" spans="1:8" ht="27.75" customHeight="1">
      <c r="A17" s="48"/>
      <c r="B17" s="27"/>
      <c r="C17" s="27"/>
      <c r="D17" s="27"/>
      <c r="E17" s="27"/>
      <c r="F17" s="27"/>
      <c r="G17" s="28"/>
      <c r="H17" s="50"/>
    </row>
    <row r="18" spans="1:8" ht="9.75" customHeight="1">
      <c r="A18" s="53"/>
      <c r="B18" s="54"/>
      <c r="C18" s="54"/>
      <c r="D18" s="54"/>
      <c r="E18" s="54"/>
      <c r="F18" s="53"/>
      <c r="G18" s="53"/>
      <c r="H18" s="55"/>
    </row>
  </sheetData>
  <sheetProtection/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李轶</cp:lastModifiedBy>
  <dcterms:created xsi:type="dcterms:W3CDTF">2022-03-04T19:28:00Z</dcterms:created>
  <dcterms:modified xsi:type="dcterms:W3CDTF">2024-03-05T01:57:22Z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