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 firstSheet="3" activeTab="14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<sst xmlns="http://schemas.openxmlformats.org/spreadsheetml/2006/main" count="900" uniqueCount="442">
  <si>
    <t>攀枝花市自然资源和规划局仁和区分局</t>
  </si>
  <si>
    <t>2023年单位预算</t>
  </si>
  <si>
    <t>2023年  1 月 30  日</t>
  </si>
  <si>
    <t xml:space="preserve">
表1</t>
  </si>
  <si>
    <t xml:space="preserve"> </t>
  </si>
  <si>
    <t>单位收支总表</t>
  </si>
  <si>
    <t>单位：攀枝花市自然资源和规划局仁和区分局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</si>
  <si>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</si>
  <si>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</si>
  <si>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</si>
  <si>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</si>
  <si>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</si>
  <si>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</si>
  <si>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</si>
  <si>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</si>
  <si>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</si>
  <si>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</si>
  <si>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</si>
  <si>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</si>
  <si>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</si>
  <si>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</si>
  <si>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</si>
  <si>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</si>
  <si>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</si>
  <si>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</si>
  <si>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</si>
  <si>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</si>
  <si>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</si>
  <si>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</si>
  <si>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</si>
  <si>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</si>
  <si>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</si>
  <si>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</si>
  <si>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</si>
  <si>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</si>
  <si>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</si>
  <si>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</si>
  <si>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</si>
  <si>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</si>
  <si>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</si>
  <si>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</si>
  <si>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</si>
  <si>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</si>
  <si>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</si>
  <si>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</si>
  <si>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</si>
  <si>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</si>
  <si>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</si>
  <si>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</si>
  <si>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</si>
  <si>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</si>
  <si>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</si>
  <si>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</si>
  <si>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</si>
  <si>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</si>
  <si>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</si>
  <si>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</si>
  <si>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</si>
  <si>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</si>
  <si>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</si>
  <si>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</si>
  <si>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</si>
  <si>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</si>
  <si>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</si>
  <si>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</si>
  <si>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</si>
  <si>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</si>
  <si>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</si>
  <si>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</si>
  <si>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</si>
  <si>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</si>
  <si>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</si>
  <si>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</si>
  <si>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</si>
  <si>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</si>
  <si>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</si>
  <si>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</si>
  <si>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</si>
  <si>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05</t>
  </si>
  <si>
    <t>01</t>
  </si>
  <si>
    <t>行政单位离退休</t>
  </si>
  <si>
    <t>208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</si>
  <si>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</si>
  <si>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</si>
  <si>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</si>
  <si>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</si>
  <si>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</si>
  <si>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</si>
  <si>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</si>
  <si>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</si>
  <si>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99</t>
  </si>
  <si>
    <t>其他行政事业单位医疗支出</t>
  </si>
  <si>
    <t>220</t>
  </si>
  <si>
    <t>行政运行</t>
  </si>
  <si>
    <t>50</t>
  </si>
  <si>
    <t>事业运行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</si>
  <si>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</si>
  <si>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</si>
  <si>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</si>
  <si>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</si>
  <si>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</si>
  <si>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</si>
  <si>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</si>
  <si>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</si>
  <si>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</si>
  <si>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</si>
  <si>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</si>
  <si>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</si>
  <si>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</si>
  <si>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</si>
  <si>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</si>
  <si>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</si>
  <si>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</si>
  <si>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</si>
  <si>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</si>
  <si>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</si>
  <si>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</si>
  <si>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</si>
  <si>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</si>
  <si>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</si>
  <si>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</si>
  <si>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</si>
  <si>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</si>
  <si>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</si>
  <si>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</si>
  <si>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</si>
  <si>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</si>
  <si>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</si>
  <si>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</si>
  <si>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</si>
  <si>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</si>
  <si>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</si>
  <si>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</si>
  <si>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</si>
  <si>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</si>
  <si>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</si>
  <si>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</si>
  <si>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</si>
  <si>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</si>
  <si>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</si>
  <si>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</si>
  <si>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</si>
  <si>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</si>
  <si>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</si>
  <si>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</si>
  <si>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</si>
  <si>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</si>
  <si>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</si>
  <si>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</si>
  <si>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</si>
  <si>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</si>
  <si>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</si>
  <si>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</si>
  <si>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</si>
  <si>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</si>
  <si>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</si>
  <si>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</si>
  <si>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</si>
  <si>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</si>
  <si>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</si>
  <si>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</si>
  <si>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</si>
  <si>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</si>
  <si>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</si>
  <si>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</si>
  <si>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</si>
  <si>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</si>
  <si>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</si>
  <si>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</si>
  <si>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</si>
  <si>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</si>
  <si>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</si>
  <si>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</si>
  <si>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</si>
  <si>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</si>
  <si>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</si>
  <si>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</si>
  <si>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</si>
  <si>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</si>
  <si>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</si>
  <si>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</si>
  <si>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</si>
  <si>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</si>
  <si>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</si>
  <si>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</si>
  <si>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</si>
  <si>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</si>
  <si>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</si>
  <si>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</si>
  <si>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</si>
  <si>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</si>
  <si>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</si>
  <si>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生活补助</t>
  </si>
  <si>
    <t>医疗费补助</t>
  </si>
  <si>
    <t>表3</t>
  </si>
  <si>
    <t>一般公共预算支出预算表</t>
  </si>
  <si>
    <t>单位：攀枝花市自然资源和规划局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</si>
  <si>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</si>
  <si>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</si>
  <si>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</si>
  <si>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</si>
  <si>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</si>
  <si>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</si>
  <si>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</si>
  <si>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</si>
  <si>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</si>
  <si>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</si>
  <si>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</si>
  <si>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</si>
  <si>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</si>
  <si>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职业年金缴费</t>
  </si>
  <si>
    <t>医疗费</t>
  </si>
  <si>
    <t>其他工资福利支出</t>
  </si>
  <si>
    <t>印刷费</t>
  </si>
  <si>
    <t>咨询费</t>
  </si>
  <si>
    <t>手续费</t>
  </si>
  <si>
    <t>取暖费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</si>
  <si>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</si>
  <si>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</si>
  <si>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</si>
  <si>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</si>
  <si>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</si>
  <si>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</si>
  <si>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</si>
  <si>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</si>
  <si>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</si>
  <si>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</si>
  <si>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</si>
  <si>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</si>
  <si>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</si>
  <si>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</si>
  <si>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</si>
  <si>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</si>
  <si>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</si>
  <si>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</si>
  <si>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</si>
  <si>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</si>
  <si>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</si>
  <si>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</si>
  <si>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</si>
  <si>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</si>
  <si>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</si>
  <si>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</si>
  <si>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</si>
  <si>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</si>
  <si>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</si>
  <si>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</si>
  <si>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</si>
  <si>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</si>
  <si>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</si>
  <si>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</si>
  <si>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</si>
  <si>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</si>
  <si>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</si>
  <si>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</si>
  <si>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</si>
  <si>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</si>
  <si>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</si>
  <si>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</si>
  <si>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</si>
  <si>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</si>
  <si>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</si>
  <si>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</si>
  <si>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</si>
  <si>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</si>
  <si>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</si>
  <si>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</si>
  <si>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</si>
  <si>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</si>
  <si>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</si>
  <si>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</si>
  <si>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</si>
  <si>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</si>
  <si>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功能科目名称</t>
  </si>
  <si>
    <t>金额([301]支出经济分类)</t>
  </si>
  <si>
    <t>金额([30101]基本工资)</t>
  </si>
  <si>
    <t>金额([30102]津贴补贴)</t>
  </si>
  <si>
    <t>金额([30103]奖金)</t>
  </si>
  <si>
    <t>金额([30106]伙食补助费)</t>
  </si>
  <si>
    <t>金额(30107]绩效工资)</t>
  </si>
  <si>
    <t>金额([30108]机关事业单位基本养老保险缴费)</t>
  </si>
  <si>
    <t>金额([30109]职业年金缴费)</t>
  </si>
  <si>
    <t>金额([30110]职工基本医疗保险缴费)</t>
  </si>
  <si>
    <t>金额([30111]公务员医疗补助缴费)</t>
  </si>
  <si>
    <t>金额([30112]其他社会保障缴费)</t>
  </si>
  <si>
    <t>金额([30113]住房公积金)</t>
  </si>
  <si>
    <t>金额([30114]医疗费)</t>
  </si>
  <si>
    <t>金额([30199]其他工资福利支出)</t>
  </si>
  <si>
    <t>金额([30201]办公费)</t>
  </si>
  <si>
    <t>金额([30202]印刷费)</t>
  </si>
  <si>
    <t>金额([30203]咨询费)</t>
  </si>
  <si>
    <t>金额([30204]手续费)</t>
  </si>
  <si>
    <t>金额([30205]水费)</t>
  </si>
  <si>
    <t>金额([30206]电费)</t>
  </si>
  <si>
    <t>金额([30207]邮电费)</t>
  </si>
  <si>
    <t>金额([30208]取暖费)</t>
  </si>
  <si>
    <t>金额([30209]物业管理费)</t>
  </si>
  <si>
    <t>金额([30211]差旅费)</t>
  </si>
  <si>
    <t>金额([30212]因公出国（境）费用)</t>
  </si>
  <si>
    <t>金额([30213]维修（护）费)</t>
  </si>
  <si>
    <t>金额([30214]租赁费)</t>
  </si>
  <si>
    <t>金额([30215]会议费)</t>
  </si>
  <si>
    <t>金额([30216]培训费)</t>
  </si>
  <si>
    <t>金额([30217]公务接待费)</t>
  </si>
  <si>
    <t>金额([30218]专用材料费)</t>
  </si>
  <si>
    <t>金额([30224]被装购置费)</t>
  </si>
  <si>
    <t>金额([30225]专用燃料费)</t>
  </si>
  <si>
    <t>金额([30226]劳务费)</t>
  </si>
  <si>
    <t>金额([30227]委托业务费)</t>
  </si>
  <si>
    <t>金额([30228]工会经费)</t>
  </si>
  <si>
    <t>金额([30229]福利费)</t>
  </si>
  <si>
    <t>金额([30231]公务用车运行维护费)</t>
  </si>
  <si>
    <t>金额([30239]其他交通费用)</t>
  </si>
  <si>
    <t>金额([30240]税金及附加费用)</t>
  </si>
  <si>
    <t>金额([30299]其他商品和服务支出)</t>
  </si>
  <si>
    <t>金额([30301]离休费)</t>
  </si>
  <si>
    <t>金额([30302]退休费)</t>
  </si>
  <si>
    <t>金额([30303]退职（役）费)</t>
  </si>
  <si>
    <t>金额([30304]抚恤金)</t>
  </si>
  <si>
    <t>金额([30305]生活补助)</t>
  </si>
  <si>
    <t>金额([30306]救济费)</t>
  </si>
  <si>
    <t>金额([30307]医疗费补助)</t>
  </si>
  <si>
    <t>金额([30308]助学金)</t>
  </si>
  <si>
    <t>金额([30309]奖励金)</t>
  </si>
  <si>
    <t>金额([30310]个人农业生产补贴)</t>
  </si>
  <si>
    <t>金额([30311]代缴社会保险费)</t>
  </si>
  <si>
    <t>金额([30399]其他对个人和家庭的补助)</t>
  </si>
  <si>
    <t>金额([30701]国内债务付息)</t>
  </si>
  <si>
    <t>金额([30702]国外债务付息)</t>
  </si>
  <si>
    <t>金额([30703]国内债务发行费用)</t>
  </si>
  <si>
    <t>金额([30704]国外债务发行费用)</t>
  </si>
  <si>
    <t>金额([30901]房屋建筑物购建)</t>
  </si>
  <si>
    <t>金额([30902]办公设备购置)</t>
  </si>
  <si>
    <t>金额([30903]专用设备购置)</t>
  </si>
  <si>
    <t>金额([30905]基础设施建设)</t>
  </si>
  <si>
    <t>金额([30906]大型修缮)</t>
  </si>
  <si>
    <t>金额([30907]信息网络及软件购置更新)</t>
  </si>
  <si>
    <t>金额([30908]物资储备)</t>
  </si>
  <si>
    <t>金额([30913]公务用车购置)</t>
  </si>
  <si>
    <t>金额([30919]其他交通工具购置)</t>
  </si>
  <si>
    <t>金额([30921]文物和陈列品购置)</t>
  </si>
  <si>
    <t>金额([30922]无形资产购置)</t>
  </si>
  <si>
    <t>金额([30999]其他基本建设支出)</t>
  </si>
  <si>
    <t>金额([31001]房屋建筑物购建)</t>
  </si>
  <si>
    <t>金额([31002]办公设备购置)</t>
  </si>
  <si>
    <t>金额([31003]专用设备购置)</t>
  </si>
  <si>
    <t>金额([31005]基础设施建设)</t>
  </si>
  <si>
    <t>金额([31006]大型修缮)</t>
  </si>
  <si>
    <t>金额([31007]信息网络及软件购置更新)</t>
  </si>
  <si>
    <t>金额([31008]物资储备)</t>
  </si>
  <si>
    <t>金额([31009]土地补偿)</t>
  </si>
  <si>
    <t>金额([31010]安置补助)</t>
  </si>
  <si>
    <t>金额([31011]地上附着物和青苗补偿)</t>
  </si>
  <si>
    <t>金额([31012]拆迁补偿)</t>
  </si>
  <si>
    <t>金额([31013]公务用车购置)</t>
  </si>
  <si>
    <t>金额([31019]其他交通工具购置)</t>
  </si>
  <si>
    <t>金额([31021]文物和陈列品购置)</t>
  </si>
  <si>
    <t>金额([31022]无形资产购置)</t>
  </si>
  <si>
    <t>金额([31099]其他资本性支出)</t>
  </si>
  <si>
    <t>金额([31101]资本金注入)</t>
  </si>
  <si>
    <t>金额([31199]其他对企业补助)</t>
  </si>
  <si>
    <t>金额([31201]资本金注入)</t>
  </si>
  <si>
    <t>金额([31203]政府投资基金股权投资)</t>
  </si>
  <si>
    <t>金额([31204]费用补贴)</t>
  </si>
  <si>
    <t>金额([31205]利息补贴)</t>
  </si>
  <si>
    <t>金额([31299]其他对企业补助)</t>
  </si>
  <si>
    <t>金额([31302]对社会保险基金补助)</t>
  </si>
  <si>
    <t>金额([31303]补充全国社会保障基金)</t>
  </si>
  <si>
    <t>金额([31304]对机关事业单位职业年金的补助)</t>
  </si>
  <si>
    <t>金额([39907]国家赔偿费用支出)</t>
  </si>
  <si>
    <t>金额([39908]对民间非营利组织和群众性自治组织补贴)</t>
  </si>
  <si>
    <t>金额([39909]经常性赠与)</t>
  </si>
  <si>
    <t>金额([39910]资本性赠与)</t>
  </si>
  <si>
    <t>金额([39999]其他支出)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</si>
  <si>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</si>
  <si>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</si>
  <si>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</si>
  <si>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</si>
  <si>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</si>
  <si>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</si>
  <si>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</si>
  <si>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</si>
  <si>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单位编码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</si>
  <si>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</si>
  <si>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</si>
  <si>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</si>
  <si>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</si>
  <si>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</si>
  <si>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</si>
  <si>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</si>
  <si>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</si>
  <si>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</si>
  <si>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</si>
  <si>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</si>
  <si>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</si>
  <si>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</si>
  <si>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</si>
  <si>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</si>
  <si>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</si>
  <si>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</si>
  <si>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</si>
  <si>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  2023 年度)</t>
  </si>
  <si>
    <t>物业服务费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</si>
  <si>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</si>
  <si>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</si>
  <si>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</si>
  <si>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</si>
  <si>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</si>
  <si>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</si>
  <si>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按照《物业服务协议》约定物业服务管理服务内容、要求及标准实施，其中包括物业管理服务费、日常办公区域卫生打扫等费用，保障分局工作正常运转。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</si>
  <si>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</si>
  <si>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</si>
  <si>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</si>
  <si>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</si>
  <si>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</si>
  <si>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</si>
  <si>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</si>
  <si>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按照合同约定执行</t>
  </si>
  <si>
    <t>保障正常工作运转</t>
  </si>
  <si>
    <t>质量指标</t>
  </si>
  <si>
    <t>工作开展质量</t>
  </si>
  <si>
    <t>保障办公场所清洁</t>
  </si>
  <si>
    <t>时效指标</t>
  </si>
  <si>
    <t>工作开展时间</t>
  </si>
  <si>
    <t>2023年全年</t>
  </si>
  <si>
    <t>成本指标</t>
  </si>
  <si>
    <t>所需经费</t>
  </si>
  <si>
    <t>全年2.4万元</t>
  </si>
  <si>
    <t>项目效益</t>
  </si>
  <si>
    <t>社会效益指标</t>
  </si>
  <si>
    <t>社会效益</t>
  </si>
  <si>
    <t>保障分局正常工作运转</t>
  </si>
  <si>
    <t>满意度指标</t>
  </si>
  <si>
    <t>服务对象满意度指标</t>
  </si>
  <si>
    <t>职工满意度</t>
  </si>
  <si>
    <t>90%</t>
  </si>
  <si>
    <t>表6-2</t>
  </si>
  <si>
    <t>单位预算项目绩效目标表（XX年度）</t>
  </si>
  <si>
    <t>(   年度)</t>
  </si>
  <si>
    <t>经济效益指标</t>
  </si>
  <si>
    <t>生态效益指标</t>
  </si>
  <si>
    <t>可持续影响指标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</si>
</sst>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0.00"/>
    <numFmt numFmtId="177" formatCode="#,##0.0_ "/>
    <numFmt numFmtId="178" formatCode="yyyy&quot;年&quot;mm&quot;月&quot;dd&quot;日&quot;"/>
  </numFmts>
  <fonts count="43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1"/>
      <color theme="1"/>
      <name val="宋体"/>
      <charset val="134"/>
      <scheme val="minor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4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25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8" applyNumberFormat="0" applyAlignment="0" applyProtection="0">
      <alignment vertical="center"/>
    </xf>
    <xf numFmtId="0" fontId="37" fillId="12" borderId="24" applyNumberFormat="0" applyAlignment="0" applyProtection="0">
      <alignment vertical="center"/>
    </xf>
    <xf numFmtId="0" fontId="38" fillId="13" borderId="2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6" fillId="0" borderId="0"/>
  </cellStyleXfs>
  <cellXfs count="170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15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11" fillId="0" borderId="15" xfId="0" applyFont="1" applyFill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7" fillId="0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9" fillId="0" borderId="20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10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49" fontId="14" fillId="0" borderId="3" xfId="0" applyNumberFormat="1" applyFont="1" applyFill="1" applyBorder="1" applyAlignment="1" applyProtection="1">
      <alignment vertical="center" wrapText="1"/>
    </xf>
    <xf numFmtId="176" fontId="7" fillId="0" borderId="3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0" fillId="0" borderId="8" xfId="0" applyFont="1" applyFill="1" applyBorder="1">
      <alignment vertical="center"/>
    </xf>
    <xf numFmtId="49" fontId="0" fillId="0" borderId="3" xfId="0" applyNumberFormat="1" applyFont="1" applyFill="1" applyBorder="1">
      <alignment vertical="center"/>
    </xf>
    <xf numFmtId="4" fontId="15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>
      <alignment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5" fillId="2" borderId="2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5" xfId="0" applyFont="1" applyFill="1" applyBorder="1">
      <alignment vertical="center"/>
    </xf>
    <xf numFmtId="4" fontId="15" fillId="0" borderId="22" xfId="0" applyNumberFormat="1" applyFont="1" applyFill="1" applyBorder="1" applyAlignment="1">
      <alignment horizontal="right" vertical="center"/>
    </xf>
    <xf numFmtId="0" fontId="12" fillId="0" borderId="16" xfId="0" applyFont="1" applyFill="1" applyBorder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8" sqref="A8"/>
    </sheetView>
  </sheetViews>
  <sheetFormatPr defaultColWidth="9" defaultRowHeight="15.6" outlineLevelRow="2"/>
  <cols>
    <col min="1" max="1" width="123.12962962963" style="166" customWidth="1"/>
    <col min="2" max="16384" width="9" style="166"/>
  </cols>
  <sheetData>
    <row r="1" ht="137" customHeight="1" spans="1:1">
      <c r="A1" s="167" t="s">
        <v>0</v>
      </c>
    </row>
    <row r="2" ht="45" spans="1:1">
      <c r="A2" s="168" t="s">
        <v>1</v>
      </c>
    </row>
    <row r="3" ht="20.4" spans="1:1">
      <c r="A3" s="169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opLeftCell="C1" workbookViewId="0">
      <pane ySplit="6" topLeftCell="A7" activePane="bottomLeft" state="frozen"/>
      <selection/>
      <selection pane="bottomLeft" activeCell="C8" sqref="C8"/>
    </sheetView>
  </sheetViews>
  <sheetFormatPr defaultColWidth="10" defaultRowHeight="14.4"/>
  <cols>
    <col min="1" max="1" width="1.53703703703704" style="42" customWidth="1"/>
    <col min="2" max="2" width="17.6296296296296" style="42" customWidth="1"/>
    <col min="3" max="3" width="19" style="42" customWidth="1"/>
    <col min="4" max="9" width="21.6296296296296" style="42" customWidth="1"/>
    <col min="10" max="10" width="1.53703703703704" style="42" customWidth="1"/>
    <col min="11" max="11" width="9.76851851851852" style="42" customWidth="1"/>
    <col min="12" max="16384" width="10" style="42"/>
  </cols>
  <sheetData>
    <row r="1" ht="25" customHeight="1" spans="1:10">
      <c r="A1" s="43"/>
      <c r="B1" s="43"/>
      <c r="C1" s="43"/>
      <c r="D1" s="1"/>
      <c r="E1" s="46"/>
      <c r="F1" s="46"/>
      <c r="G1" s="46"/>
      <c r="H1" s="46"/>
      <c r="I1" s="59" t="s">
        <v>383</v>
      </c>
      <c r="J1" s="50"/>
    </row>
    <row r="2" ht="22.8" customHeight="1" spans="1:10">
      <c r="A2" s="43"/>
      <c r="B2" s="66" t="s">
        <v>384</v>
      </c>
      <c r="C2" s="67"/>
      <c r="D2" s="67"/>
      <c r="E2" s="67"/>
      <c r="F2" s="67"/>
      <c r="G2" s="67"/>
      <c r="H2" s="67"/>
      <c r="I2" s="72"/>
      <c r="J2" s="50" t="s">
        <v>4</v>
      </c>
    </row>
    <row r="3" ht="19.55" customHeight="1" spans="1:10">
      <c r="A3" s="48"/>
      <c r="B3" s="49" t="s">
        <v>145</v>
      </c>
      <c r="C3" s="49"/>
      <c r="F3" s="60"/>
      <c r="G3" s="60"/>
      <c r="H3" s="60"/>
      <c r="I3" s="60" t="s">
        <v>7</v>
      </c>
      <c r="J3" s="61"/>
    </row>
    <row r="4" ht="24.4" customHeight="1" spans="1:10">
      <c r="A4" s="50"/>
      <c r="B4" s="51" t="s">
        <v>382</v>
      </c>
      <c r="C4" s="51" t="s">
        <v>73</v>
      </c>
      <c r="D4" s="51" t="s">
        <v>385</v>
      </c>
      <c r="E4" s="51"/>
      <c r="F4" s="51"/>
      <c r="G4" s="51"/>
      <c r="H4" s="51"/>
      <c r="I4" s="51"/>
      <c r="J4" s="62"/>
    </row>
    <row r="5" ht="24.4" customHeight="1" spans="1:10">
      <c r="A5" s="52"/>
      <c r="B5" s="51"/>
      <c r="C5" s="51"/>
      <c r="D5" s="51" t="s">
        <v>60</v>
      </c>
      <c r="E5" s="70" t="s">
        <v>386</v>
      </c>
      <c r="F5" s="51" t="s">
        <v>387</v>
      </c>
      <c r="G5" s="51"/>
      <c r="H5" s="51"/>
      <c r="I5" s="51" t="s">
        <v>180</v>
      </c>
      <c r="J5" s="62"/>
    </row>
    <row r="6" ht="24.4" customHeight="1" spans="1:10">
      <c r="A6" s="52"/>
      <c r="B6" s="51"/>
      <c r="C6" s="51"/>
      <c r="D6" s="51"/>
      <c r="E6" s="70"/>
      <c r="F6" s="51" t="s">
        <v>155</v>
      </c>
      <c r="G6" s="51" t="s">
        <v>388</v>
      </c>
      <c r="H6" s="51" t="s">
        <v>389</v>
      </c>
      <c r="I6" s="51"/>
      <c r="J6" s="63"/>
    </row>
    <row r="7" ht="27" customHeight="1" spans="1:10">
      <c r="A7" s="53"/>
      <c r="B7" s="56">
        <v>650008</v>
      </c>
      <c r="C7" s="56" t="s">
        <v>77</v>
      </c>
      <c r="D7" s="73">
        <f>I7+H7</f>
        <v>308700</v>
      </c>
      <c r="E7" s="73">
        <v>0</v>
      </c>
      <c r="F7" s="73">
        <f>H7</f>
        <v>291600</v>
      </c>
      <c r="G7" s="73"/>
      <c r="H7" s="73">
        <v>291600</v>
      </c>
      <c r="I7" s="73">
        <v>17100</v>
      </c>
      <c r="J7" s="64"/>
    </row>
    <row r="8" ht="41" customHeight="1" spans="1:10">
      <c r="A8" s="53"/>
      <c r="B8" s="74"/>
      <c r="C8" s="75" t="s">
        <v>0</v>
      </c>
      <c r="D8" s="73">
        <f>D7</f>
        <v>308700</v>
      </c>
      <c r="E8" s="73">
        <v>0</v>
      </c>
      <c r="F8" s="73">
        <f>F7</f>
        <v>291600</v>
      </c>
      <c r="G8" s="73"/>
      <c r="H8" s="73">
        <f>H7</f>
        <v>291600</v>
      </c>
      <c r="I8" s="73">
        <f>I7</f>
        <v>17100</v>
      </c>
      <c r="J8" s="64"/>
    </row>
    <row r="9" ht="27" customHeight="1" spans="1:10">
      <c r="A9" s="53"/>
      <c r="B9" s="55"/>
      <c r="C9" s="55"/>
      <c r="D9" s="74"/>
      <c r="E9" s="73"/>
      <c r="F9" s="73"/>
      <c r="G9" s="73"/>
      <c r="H9" s="73"/>
      <c r="I9" s="73"/>
      <c r="J9" s="64"/>
    </row>
    <row r="10" ht="27" customHeight="1" spans="1:10">
      <c r="A10" s="53"/>
      <c r="B10" s="76"/>
      <c r="C10" s="76"/>
      <c r="D10" s="73"/>
      <c r="E10" s="73"/>
      <c r="F10" s="73"/>
      <c r="G10" s="73"/>
      <c r="H10" s="73"/>
      <c r="I10" s="73"/>
      <c r="J10" s="64"/>
    </row>
    <row r="11" ht="27" customHeight="1" spans="1:10">
      <c r="A11" s="53"/>
      <c r="B11" s="76"/>
      <c r="C11" s="76"/>
      <c r="D11" s="73"/>
      <c r="E11" s="73"/>
      <c r="F11" s="73"/>
      <c r="G11" s="73"/>
      <c r="H11" s="73"/>
      <c r="I11" s="73"/>
      <c r="J11" s="64"/>
    </row>
    <row r="12" ht="27" customHeight="1" spans="1:10">
      <c r="A12" s="53"/>
      <c r="B12" s="76"/>
      <c r="C12" s="76"/>
      <c r="D12" s="73"/>
      <c r="E12" s="73"/>
      <c r="F12" s="73"/>
      <c r="G12" s="73"/>
      <c r="H12" s="73"/>
      <c r="I12" s="73"/>
      <c r="J12" s="64"/>
    </row>
    <row r="13" ht="27" customHeight="1" spans="1:10">
      <c r="A13" s="53"/>
      <c r="B13" s="76"/>
      <c r="C13" s="76"/>
      <c r="D13" s="73"/>
      <c r="E13" s="73"/>
      <c r="F13" s="73"/>
      <c r="G13" s="73"/>
      <c r="H13" s="73"/>
      <c r="I13" s="73"/>
      <c r="J13" s="64"/>
    </row>
    <row r="14" ht="27" customHeight="1" spans="1:10">
      <c r="A14" s="53"/>
      <c r="B14" s="71"/>
      <c r="C14" s="71"/>
      <c r="D14" s="54"/>
      <c r="E14" s="54"/>
      <c r="F14" s="54"/>
      <c r="G14" s="54"/>
      <c r="H14" s="54"/>
      <c r="I14" s="54"/>
      <c r="J14" s="64"/>
    </row>
    <row r="15" ht="27" customHeight="1" spans="1:10">
      <c r="A15" s="53"/>
      <c r="B15" s="71"/>
      <c r="C15" s="71"/>
      <c r="D15" s="54"/>
      <c r="E15" s="54"/>
      <c r="F15" s="54"/>
      <c r="G15" s="54"/>
      <c r="H15" s="54"/>
      <c r="I15" s="54"/>
      <c r="J15" s="6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4.4"/>
  <cols>
    <col min="1" max="1" width="1.53703703703704" style="42" customWidth="1"/>
    <col min="2" max="4" width="6.15740740740741" style="42" customWidth="1"/>
    <col min="5" max="5" width="15.1296296296296" style="42" customWidth="1"/>
    <col min="6" max="6" width="50" style="42" customWidth="1"/>
    <col min="7" max="9" width="18.3796296296296" style="42" customWidth="1"/>
    <col min="10" max="10" width="1.53703703703704" style="42" customWidth="1"/>
    <col min="11" max="13" width="9.76851851851852" style="42" customWidth="1"/>
    <col min="14" max="16384" width="10" style="42"/>
  </cols>
  <sheetData>
    <row r="1" ht="25" customHeight="1" spans="1:10">
      <c r="A1" s="43"/>
      <c r="B1" s="1"/>
      <c r="C1" s="1"/>
      <c r="D1" s="1"/>
      <c r="E1" s="44"/>
      <c r="F1" s="45"/>
      <c r="G1" s="46"/>
      <c r="H1" s="46"/>
      <c r="I1" s="59" t="s">
        <v>390</v>
      </c>
      <c r="J1" s="50"/>
    </row>
    <row r="2" ht="22.8" customHeight="1" spans="1:10">
      <c r="A2" s="43"/>
      <c r="B2" s="47" t="s">
        <v>391</v>
      </c>
      <c r="C2" s="47"/>
      <c r="D2" s="47"/>
      <c r="E2" s="47"/>
      <c r="F2" s="47"/>
      <c r="G2" s="47"/>
      <c r="H2" s="47"/>
      <c r="I2" s="47"/>
      <c r="J2" s="50" t="s">
        <v>4</v>
      </c>
    </row>
    <row r="3" ht="19.55" customHeight="1" spans="1:10">
      <c r="A3" s="48"/>
      <c r="B3" s="49" t="s">
        <v>6</v>
      </c>
      <c r="C3" s="49"/>
      <c r="D3" s="49"/>
      <c r="E3" s="49"/>
      <c r="F3" s="49"/>
      <c r="G3" s="48"/>
      <c r="H3" s="48"/>
      <c r="I3" s="60" t="s">
        <v>7</v>
      </c>
      <c r="J3" s="61"/>
    </row>
    <row r="4" ht="24.4" customHeight="1" spans="1:10">
      <c r="A4" s="50"/>
      <c r="B4" s="51" t="s">
        <v>10</v>
      </c>
      <c r="C4" s="51"/>
      <c r="D4" s="51"/>
      <c r="E4" s="51"/>
      <c r="F4" s="51"/>
      <c r="G4" s="51" t="s">
        <v>392</v>
      </c>
      <c r="H4" s="51"/>
      <c r="I4" s="51"/>
      <c r="J4" s="62"/>
    </row>
    <row r="5" ht="24.4" customHeight="1" spans="1:10">
      <c r="A5" s="52"/>
      <c r="B5" s="51" t="s">
        <v>71</v>
      </c>
      <c r="C5" s="51"/>
      <c r="D5" s="51"/>
      <c r="E5" s="51" t="s">
        <v>72</v>
      </c>
      <c r="F5" s="51" t="s">
        <v>150</v>
      </c>
      <c r="G5" s="51" t="s">
        <v>60</v>
      </c>
      <c r="H5" s="51" t="s">
        <v>100</v>
      </c>
      <c r="I5" s="51" t="s">
        <v>101</v>
      </c>
      <c r="J5" s="62"/>
    </row>
    <row r="6" ht="24.4" customHeight="1" spans="1:10">
      <c r="A6" s="52"/>
      <c r="B6" s="51" t="s">
        <v>74</v>
      </c>
      <c r="C6" s="51" t="s">
        <v>75</v>
      </c>
      <c r="D6" s="51" t="s">
        <v>76</v>
      </c>
      <c r="E6" s="51"/>
      <c r="F6" s="51"/>
      <c r="G6" s="51"/>
      <c r="H6" s="51"/>
      <c r="I6" s="51"/>
      <c r="J6" s="63"/>
    </row>
    <row r="7" ht="27" customHeight="1" spans="1:10">
      <c r="A7" s="53"/>
      <c r="B7" s="51"/>
      <c r="C7" s="51"/>
      <c r="D7" s="51"/>
      <c r="E7" s="51"/>
      <c r="F7" s="51" t="s">
        <v>77</v>
      </c>
      <c r="G7" s="54"/>
      <c r="H7" s="54"/>
      <c r="I7" s="54"/>
      <c r="J7" s="64"/>
    </row>
    <row r="8" ht="27" customHeight="1" spans="1:10">
      <c r="A8" s="53"/>
      <c r="B8" s="51"/>
      <c r="C8" s="51"/>
      <c r="D8" s="51"/>
      <c r="E8" s="55" t="s">
        <v>382</v>
      </c>
      <c r="F8" s="56" t="s">
        <v>273</v>
      </c>
      <c r="G8" s="54"/>
      <c r="H8" s="54"/>
      <c r="I8" s="54"/>
      <c r="J8" s="64"/>
    </row>
    <row r="9" ht="27" customHeight="1" spans="1:10">
      <c r="A9" s="53"/>
      <c r="B9" s="51"/>
      <c r="C9" s="51"/>
      <c r="D9" s="51"/>
      <c r="E9" s="51"/>
      <c r="F9" s="51"/>
      <c r="G9" s="54"/>
      <c r="H9" s="54"/>
      <c r="I9" s="54"/>
      <c r="J9" s="64"/>
    </row>
    <row r="10" ht="27" customHeight="1" spans="1:10">
      <c r="A10" s="53"/>
      <c r="B10" s="51"/>
      <c r="C10" s="51"/>
      <c r="D10" s="51"/>
      <c r="E10" s="51"/>
      <c r="F10" s="51"/>
      <c r="G10" s="54"/>
      <c r="H10" s="54"/>
      <c r="I10" s="54"/>
      <c r="J10" s="64"/>
    </row>
    <row r="11" ht="27" customHeight="1" spans="1:10">
      <c r="A11" s="53"/>
      <c r="B11" s="51"/>
      <c r="C11" s="51"/>
      <c r="D11" s="51"/>
      <c r="E11" s="51"/>
      <c r="F11" s="51"/>
      <c r="G11" s="54"/>
      <c r="H11" s="54"/>
      <c r="I11" s="54"/>
      <c r="J11" s="64"/>
    </row>
    <row r="12" ht="27" customHeight="1" spans="1:10">
      <c r="A12" s="53"/>
      <c r="B12" s="51"/>
      <c r="C12" s="51"/>
      <c r="D12" s="51"/>
      <c r="E12" s="51"/>
      <c r="F12" s="51"/>
      <c r="G12" s="54"/>
      <c r="H12" s="54"/>
      <c r="I12" s="54"/>
      <c r="J12" s="64"/>
    </row>
    <row r="13" ht="27" customHeight="1" spans="1:10">
      <c r="A13" s="53"/>
      <c r="B13" s="51"/>
      <c r="C13" s="51"/>
      <c r="D13" s="51"/>
      <c r="E13" s="51"/>
      <c r="F13" s="51"/>
      <c r="G13" s="54"/>
      <c r="H13" s="54"/>
      <c r="I13" s="54"/>
      <c r="J13" s="64"/>
    </row>
    <row r="14" ht="27" customHeight="1" spans="1:10">
      <c r="A14" s="53"/>
      <c r="B14" s="51"/>
      <c r="C14" s="51"/>
      <c r="D14" s="51"/>
      <c r="E14" s="51"/>
      <c r="F14" s="51"/>
      <c r="G14" s="54"/>
      <c r="H14" s="54"/>
      <c r="I14" s="54"/>
      <c r="J14" s="64"/>
    </row>
    <row r="15" ht="27" customHeight="1" spans="1:10">
      <c r="A15" s="52"/>
      <c r="B15" s="55"/>
      <c r="C15" s="55"/>
      <c r="D15" s="55"/>
      <c r="E15" s="55"/>
      <c r="F15" s="55" t="s">
        <v>24</v>
      </c>
      <c r="G15" s="73"/>
      <c r="H15" s="73"/>
      <c r="I15" s="73"/>
      <c r="J15" s="63"/>
    </row>
    <row r="16" ht="27" customHeight="1" spans="1:10">
      <c r="A16" s="57"/>
      <c r="B16" s="58"/>
      <c r="C16" s="58"/>
      <c r="D16" s="58"/>
      <c r="E16" s="58"/>
      <c r="F16" s="57"/>
      <c r="G16" s="57"/>
      <c r="H16" s="57"/>
      <c r="I16" s="57"/>
      <c r="J16" s="6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4.4"/>
  <cols>
    <col min="1" max="1" width="1.53703703703704" style="42" customWidth="1"/>
    <col min="2" max="2" width="17.75" style="42" customWidth="1"/>
    <col min="3" max="3" width="19.25" style="42" customWidth="1"/>
    <col min="4" max="9" width="19.8796296296296" style="42" customWidth="1"/>
    <col min="10" max="10" width="1.53703703703704" style="42" customWidth="1"/>
    <col min="11" max="11" width="9.76851851851852" style="42" customWidth="1"/>
    <col min="12" max="16384" width="10" style="42"/>
  </cols>
  <sheetData>
    <row r="1" ht="25" customHeight="1" spans="1:10">
      <c r="A1" s="43"/>
      <c r="B1" s="43"/>
      <c r="C1" s="43"/>
      <c r="D1" s="1"/>
      <c r="E1" s="46"/>
      <c r="F1" s="46"/>
      <c r="G1" s="46"/>
      <c r="H1" s="46"/>
      <c r="I1" s="59" t="s">
        <v>393</v>
      </c>
      <c r="J1" s="50"/>
    </row>
    <row r="2" ht="22.8" customHeight="1" spans="1:10">
      <c r="A2" s="43"/>
      <c r="B2" s="66" t="s">
        <v>394</v>
      </c>
      <c r="C2" s="67"/>
      <c r="D2" s="67"/>
      <c r="E2" s="67"/>
      <c r="F2" s="67"/>
      <c r="G2" s="67"/>
      <c r="H2" s="67"/>
      <c r="I2" s="72"/>
      <c r="J2" s="50" t="s">
        <v>4</v>
      </c>
    </row>
    <row r="3" ht="19.55" customHeight="1" spans="1:10">
      <c r="A3" s="48"/>
      <c r="B3" s="68" t="s">
        <v>6</v>
      </c>
      <c r="C3" s="68"/>
      <c r="D3" s="69"/>
      <c r="F3" s="60"/>
      <c r="G3" s="60"/>
      <c r="H3" s="60"/>
      <c r="I3" s="60" t="s">
        <v>7</v>
      </c>
      <c r="J3" s="61"/>
    </row>
    <row r="4" ht="24.4" customHeight="1" spans="1:10">
      <c r="A4" s="50"/>
      <c r="B4" s="51" t="s">
        <v>382</v>
      </c>
      <c r="C4" s="51" t="s">
        <v>73</v>
      </c>
      <c r="D4" s="51" t="s">
        <v>385</v>
      </c>
      <c r="E4" s="51"/>
      <c r="F4" s="51"/>
      <c r="G4" s="51"/>
      <c r="H4" s="51"/>
      <c r="I4" s="51"/>
      <c r="J4" s="62"/>
    </row>
    <row r="5" ht="24.4" customHeight="1" spans="1:10">
      <c r="A5" s="52"/>
      <c r="B5" s="51"/>
      <c r="C5" s="51"/>
      <c r="D5" s="51" t="s">
        <v>60</v>
      </c>
      <c r="E5" s="70" t="s">
        <v>386</v>
      </c>
      <c r="F5" s="51" t="s">
        <v>387</v>
      </c>
      <c r="G5" s="51"/>
      <c r="H5" s="51"/>
      <c r="I5" s="51" t="s">
        <v>180</v>
      </c>
      <c r="J5" s="62"/>
    </row>
    <row r="6" ht="24.4" customHeight="1" spans="1:10">
      <c r="A6" s="52"/>
      <c r="B6" s="51"/>
      <c r="C6" s="51"/>
      <c r="D6" s="51"/>
      <c r="E6" s="70"/>
      <c r="F6" s="51" t="s">
        <v>155</v>
      </c>
      <c r="G6" s="51" t="s">
        <v>388</v>
      </c>
      <c r="H6" s="51" t="s">
        <v>389</v>
      </c>
      <c r="I6" s="51"/>
      <c r="J6" s="63"/>
    </row>
    <row r="7" ht="27" customHeight="1" spans="1:10">
      <c r="A7" s="53"/>
      <c r="B7" s="51"/>
      <c r="C7" s="51" t="s">
        <v>77</v>
      </c>
      <c r="D7" s="54"/>
      <c r="E7" s="54"/>
      <c r="F7" s="54"/>
      <c r="G7" s="54"/>
      <c r="H7" s="54"/>
      <c r="I7" s="54"/>
      <c r="J7" s="64"/>
    </row>
    <row r="8" ht="27" customHeight="1" spans="1:10">
      <c r="A8" s="53"/>
      <c r="B8" s="55"/>
      <c r="C8" s="55" t="s">
        <v>395</v>
      </c>
      <c r="D8" s="54"/>
      <c r="E8" s="54"/>
      <c r="F8" s="54"/>
      <c r="G8" s="54"/>
      <c r="H8" s="54"/>
      <c r="I8" s="54"/>
      <c r="J8" s="64"/>
    </row>
    <row r="9" ht="27" customHeight="1" spans="1:10">
      <c r="A9" s="53"/>
      <c r="B9" s="71"/>
      <c r="C9" s="71"/>
      <c r="D9" s="54"/>
      <c r="E9" s="54"/>
      <c r="F9" s="54"/>
      <c r="G9" s="54"/>
      <c r="H9" s="54"/>
      <c r="I9" s="54"/>
      <c r="J9" s="64"/>
    </row>
    <row r="10" ht="27" customHeight="1" spans="1:10">
      <c r="A10" s="53"/>
      <c r="B10" s="71"/>
      <c r="C10" s="71"/>
      <c r="D10" s="54"/>
      <c r="E10" s="54"/>
      <c r="F10" s="54"/>
      <c r="G10" s="54"/>
      <c r="H10" s="54"/>
      <c r="I10" s="54"/>
      <c r="J10" s="64"/>
    </row>
    <row r="11" ht="27" customHeight="1" spans="1:10">
      <c r="A11" s="53"/>
      <c r="B11" s="71"/>
      <c r="C11" s="71"/>
      <c r="D11" s="54"/>
      <c r="E11" s="54"/>
      <c r="F11" s="54"/>
      <c r="G11" s="54"/>
      <c r="H11" s="54"/>
      <c r="I11" s="54"/>
      <c r="J11" s="64"/>
    </row>
    <row r="12" ht="27" customHeight="1" spans="1:10">
      <c r="A12" s="53"/>
      <c r="B12" s="71"/>
      <c r="C12" s="71"/>
      <c r="D12" s="54"/>
      <c r="E12" s="54"/>
      <c r="F12" s="54"/>
      <c r="G12" s="54"/>
      <c r="H12" s="54"/>
      <c r="I12" s="54"/>
      <c r="J12" s="64"/>
    </row>
    <row r="13" ht="27" customHeight="1" spans="1:10">
      <c r="A13" s="53"/>
      <c r="B13" s="71"/>
      <c r="C13" s="71"/>
      <c r="D13" s="54"/>
      <c r="E13" s="54"/>
      <c r="F13" s="54"/>
      <c r="G13" s="54"/>
      <c r="H13" s="54"/>
      <c r="I13" s="54"/>
      <c r="J13" s="64"/>
    </row>
    <row r="14" ht="27" customHeight="1" spans="1:10">
      <c r="A14" s="53"/>
      <c r="B14" s="71"/>
      <c r="C14" s="71"/>
      <c r="D14" s="54"/>
      <c r="E14" s="54"/>
      <c r="F14" s="54"/>
      <c r="G14" s="54"/>
      <c r="H14" s="54"/>
      <c r="I14" s="54"/>
      <c r="J14" s="64"/>
    </row>
    <row r="15" ht="27" customHeight="1" spans="1:10">
      <c r="A15" s="53"/>
      <c r="B15" s="71"/>
      <c r="C15" s="71"/>
      <c r="D15" s="54"/>
      <c r="E15" s="54"/>
      <c r="F15" s="54"/>
      <c r="G15" s="54"/>
      <c r="H15" s="54"/>
      <c r="I15" s="54"/>
      <c r="J15" s="64"/>
    </row>
    <row r="16" ht="27" customHeight="1" spans="1:10">
      <c r="A16" s="57"/>
      <c r="B16" s="57"/>
      <c r="C16" s="57"/>
      <c r="D16" s="57"/>
      <c r="E16" s="57"/>
      <c r="F16" s="57"/>
      <c r="G16" s="57"/>
      <c r="H16" s="57"/>
      <c r="I16" s="57"/>
      <c r="J16" s="6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4.4"/>
  <cols>
    <col min="1" max="1" width="1.53703703703704" style="42" customWidth="1"/>
    <col min="2" max="4" width="6.15740740740741" style="42" customWidth="1"/>
    <col min="5" max="5" width="19.25" style="42" customWidth="1"/>
    <col min="6" max="6" width="50" style="42" customWidth="1"/>
    <col min="7" max="9" width="18.5" style="42" customWidth="1"/>
    <col min="10" max="10" width="1.53703703703704" style="42" customWidth="1"/>
    <col min="11" max="13" width="9.76851851851852" style="42" customWidth="1"/>
    <col min="14" max="16383" width="10" style="42"/>
  </cols>
  <sheetData>
    <row r="1" ht="25" customHeight="1" spans="1:10">
      <c r="A1" s="43"/>
      <c r="B1" s="1"/>
      <c r="C1" s="1"/>
      <c r="D1" s="1"/>
      <c r="E1" s="44"/>
      <c r="F1" s="45"/>
      <c r="G1" s="46"/>
      <c r="H1" s="46"/>
      <c r="I1" s="59" t="s">
        <v>396</v>
      </c>
      <c r="J1" s="50"/>
    </row>
    <row r="2" ht="22.8" customHeight="1" spans="1:10">
      <c r="A2" s="43"/>
      <c r="B2" s="47" t="s">
        <v>397</v>
      </c>
      <c r="C2" s="47"/>
      <c r="D2" s="47"/>
      <c r="E2" s="47"/>
      <c r="F2" s="47"/>
      <c r="G2" s="47"/>
      <c r="H2" s="47"/>
      <c r="I2" s="47"/>
      <c r="J2" s="50" t="s">
        <v>4</v>
      </c>
    </row>
    <row r="3" ht="19.55" customHeight="1" spans="1:10">
      <c r="A3" s="48"/>
      <c r="B3" s="49" t="s">
        <v>6</v>
      </c>
      <c r="C3" s="49"/>
      <c r="D3" s="49"/>
      <c r="E3" s="49"/>
      <c r="F3" s="49"/>
      <c r="G3" s="48"/>
      <c r="H3" s="48"/>
      <c r="I3" s="60" t="s">
        <v>7</v>
      </c>
      <c r="J3" s="61"/>
    </row>
    <row r="4" ht="24.4" customHeight="1" spans="1:10">
      <c r="A4" s="50"/>
      <c r="B4" s="51" t="s">
        <v>10</v>
      </c>
      <c r="C4" s="51"/>
      <c r="D4" s="51"/>
      <c r="E4" s="51"/>
      <c r="F4" s="51"/>
      <c r="G4" s="51" t="s">
        <v>398</v>
      </c>
      <c r="H4" s="51"/>
      <c r="I4" s="51"/>
      <c r="J4" s="62"/>
    </row>
    <row r="5" ht="24.4" customHeight="1" spans="1:10">
      <c r="A5" s="52"/>
      <c r="B5" s="51" t="s">
        <v>71</v>
      </c>
      <c r="C5" s="51"/>
      <c r="D5" s="51"/>
      <c r="E5" s="51" t="s">
        <v>72</v>
      </c>
      <c r="F5" s="51" t="s">
        <v>150</v>
      </c>
      <c r="G5" s="51" t="s">
        <v>60</v>
      </c>
      <c r="H5" s="51" t="s">
        <v>100</v>
      </c>
      <c r="I5" s="51" t="s">
        <v>101</v>
      </c>
      <c r="J5" s="62"/>
    </row>
    <row r="6" ht="24.4" customHeight="1" spans="1:10">
      <c r="A6" s="52"/>
      <c r="B6" s="51" t="s">
        <v>74</v>
      </c>
      <c r="C6" s="51" t="s">
        <v>75</v>
      </c>
      <c r="D6" s="51" t="s">
        <v>76</v>
      </c>
      <c r="E6" s="51"/>
      <c r="F6" s="51"/>
      <c r="G6" s="51"/>
      <c r="H6" s="51"/>
      <c r="I6" s="51"/>
      <c r="J6" s="63"/>
    </row>
    <row r="7" ht="27" customHeight="1" spans="1:10">
      <c r="A7" s="53"/>
      <c r="B7" s="51"/>
      <c r="C7" s="51"/>
      <c r="D7" s="51"/>
      <c r="E7" s="51"/>
      <c r="F7" s="51" t="s">
        <v>77</v>
      </c>
      <c r="G7" s="54"/>
      <c r="H7" s="54"/>
      <c r="I7" s="54"/>
      <c r="J7" s="64"/>
    </row>
    <row r="8" ht="27" customHeight="1" spans="1:10">
      <c r="A8" s="53"/>
      <c r="B8" s="51"/>
      <c r="C8" s="51"/>
      <c r="D8" s="51"/>
      <c r="E8" s="55" t="s">
        <v>382</v>
      </c>
      <c r="F8" s="56" t="s">
        <v>273</v>
      </c>
      <c r="G8" s="54"/>
      <c r="H8" s="54"/>
      <c r="I8" s="54"/>
      <c r="J8" s="64"/>
    </row>
    <row r="9" ht="27" customHeight="1" spans="1:10">
      <c r="A9" s="53"/>
      <c r="B9" s="51"/>
      <c r="C9" s="51"/>
      <c r="D9" s="51"/>
      <c r="E9" s="51"/>
      <c r="F9" s="51"/>
      <c r="G9" s="54"/>
      <c r="H9" s="54"/>
      <c r="I9" s="54"/>
      <c r="J9" s="64"/>
    </row>
    <row r="10" ht="27" customHeight="1" spans="1:10">
      <c r="A10" s="53"/>
      <c r="B10" s="51"/>
      <c r="C10" s="51"/>
      <c r="D10" s="51"/>
      <c r="E10" s="51"/>
      <c r="F10" s="51"/>
      <c r="G10" s="54"/>
      <c r="H10" s="54"/>
      <c r="I10" s="54"/>
      <c r="J10" s="64"/>
    </row>
    <row r="11" ht="27" customHeight="1" spans="1:10">
      <c r="A11" s="53"/>
      <c r="B11" s="51"/>
      <c r="C11" s="51"/>
      <c r="D11" s="51"/>
      <c r="E11" s="51"/>
      <c r="F11" s="51"/>
      <c r="G11" s="54"/>
      <c r="H11" s="54"/>
      <c r="I11" s="54"/>
      <c r="J11" s="64"/>
    </row>
    <row r="12" ht="27" customHeight="1" spans="1:10">
      <c r="A12" s="53"/>
      <c r="B12" s="51"/>
      <c r="C12" s="51"/>
      <c r="D12" s="51"/>
      <c r="E12" s="51"/>
      <c r="F12" s="51"/>
      <c r="G12" s="54"/>
      <c r="H12" s="54"/>
      <c r="I12" s="54"/>
      <c r="J12" s="64"/>
    </row>
    <row r="13" ht="27" customHeight="1" spans="1:10">
      <c r="A13" s="53"/>
      <c r="B13" s="51"/>
      <c r="C13" s="51"/>
      <c r="D13" s="51"/>
      <c r="E13" s="51"/>
      <c r="F13" s="51"/>
      <c r="G13" s="54"/>
      <c r="H13" s="54"/>
      <c r="I13" s="54"/>
      <c r="J13" s="64"/>
    </row>
    <row r="14" ht="27" customHeight="1" spans="1:10">
      <c r="A14" s="53"/>
      <c r="B14" s="51"/>
      <c r="C14" s="51"/>
      <c r="D14" s="51"/>
      <c r="E14" s="51"/>
      <c r="F14" s="51"/>
      <c r="G14" s="54"/>
      <c r="H14" s="54"/>
      <c r="I14" s="54"/>
      <c r="J14" s="64"/>
    </row>
    <row r="15" ht="27" customHeight="1" spans="1:10">
      <c r="A15" s="53"/>
      <c r="B15" s="51"/>
      <c r="C15" s="51"/>
      <c r="D15" s="51"/>
      <c r="E15" s="51"/>
      <c r="F15" s="51"/>
      <c r="G15" s="54"/>
      <c r="H15" s="54"/>
      <c r="I15" s="54"/>
      <c r="J15" s="64"/>
    </row>
    <row r="16" ht="27" customHeight="1" spans="1:10">
      <c r="A16" s="57"/>
      <c r="B16" s="58"/>
      <c r="C16" s="58"/>
      <c r="D16" s="58"/>
      <c r="E16" s="58"/>
      <c r="F16" s="57"/>
      <c r="G16" s="57"/>
      <c r="H16" s="57"/>
      <c r="I16" s="57"/>
      <c r="J16" s="6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opLeftCell="A10" workbookViewId="0">
      <selection activeCell="B5" sqref="B5:I5"/>
    </sheetView>
  </sheetViews>
  <sheetFormatPr defaultColWidth="9" defaultRowHeight="14.4"/>
  <cols>
    <col min="1" max="8" width="10.5" style="2" customWidth="1"/>
    <col min="9" max="9" width="14.6296296296296" style="2" customWidth="1"/>
    <col min="11" max="16384" width="9" style="2"/>
  </cols>
  <sheetData>
    <row r="1" ht="25" customHeight="1" spans="1:9">
      <c r="A1" s="1"/>
      <c r="I1" s="35" t="s">
        <v>399</v>
      </c>
    </row>
    <row r="2" ht="45" customHeight="1" spans="1:9">
      <c r="A2" s="3" t="s">
        <v>400</v>
      </c>
      <c r="B2" s="3"/>
      <c r="C2" s="3"/>
      <c r="D2" s="4"/>
      <c r="E2" s="4"/>
      <c r="F2" s="4"/>
      <c r="G2" s="4"/>
      <c r="H2" s="4"/>
      <c r="I2" s="4"/>
    </row>
    <row r="3" ht="17" customHeight="1" spans="1:9">
      <c r="A3" s="5"/>
      <c r="B3" s="5"/>
      <c r="C3" s="5"/>
      <c r="D3" s="6"/>
      <c r="E3" s="6"/>
      <c r="F3" s="6"/>
      <c r="G3" s="6"/>
      <c r="H3" s="6"/>
      <c r="I3" s="36" t="s">
        <v>7</v>
      </c>
    </row>
    <row r="4" ht="33" customHeight="1" spans="1:9">
      <c r="A4" s="7" t="s">
        <v>401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380</v>
      </c>
      <c r="B5" s="9" t="s">
        <v>402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403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404</v>
      </c>
      <c r="B7" s="12" t="s">
        <v>405</v>
      </c>
      <c r="C7" s="12"/>
      <c r="D7" s="12"/>
      <c r="E7" s="38">
        <v>2.4</v>
      </c>
      <c r="F7" s="38"/>
      <c r="G7" s="38"/>
      <c r="H7" s="38"/>
      <c r="I7" s="38"/>
    </row>
    <row r="8" ht="27" customHeight="1" spans="1:9">
      <c r="A8" s="14"/>
      <c r="B8" s="12" t="s">
        <v>406</v>
      </c>
      <c r="C8" s="12"/>
      <c r="D8" s="12"/>
      <c r="E8" s="38">
        <v>2.4</v>
      </c>
      <c r="F8" s="38"/>
      <c r="G8" s="38"/>
      <c r="H8" s="38"/>
      <c r="I8" s="38"/>
    </row>
    <row r="9" ht="27" customHeight="1" spans="1:9">
      <c r="A9" s="14"/>
      <c r="B9" s="12" t="s">
        <v>407</v>
      </c>
      <c r="C9" s="12"/>
      <c r="D9" s="12"/>
      <c r="E9" s="13"/>
      <c r="F9" s="13"/>
      <c r="G9" s="13"/>
      <c r="H9" s="13"/>
      <c r="I9" s="13"/>
    </row>
    <row r="10" ht="27" customHeight="1" spans="1:9">
      <c r="A10" s="15" t="s">
        <v>408</v>
      </c>
      <c r="B10" s="16" t="s">
        <v>409</v>
      </c>
      <c r="C10" s="16"/>
      <c r="D10" s="16"/>
      <c r="E10" s="16"/>
      <c r="F10" s="16"/>
      <c r="G10" s="16"/>
      <c r="H10" s="16"/>
      <c r="I10" s="16"/>
    </row>
    <row r="11" ht="46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27" customHeight="1" spans="1:9">
      <c r="A12" s="14" t="s">
        <v>410</v>
      </c>
      <c r="B12" s="18" t="s">
        <v>411</v>
      </c>
      <c r="C12" s="18" t="s">
        <v>412</v>
      </c>
      <c r="D12" s="19" t="s">
        <v>413</v>
      </c>
      <c r="E12" s="20"/>
      <c r="F12" s="21" t="s">
        <v>414</v>
      </c>
      <c r="G12" s="21"/>
      <c r="H12" s="21"/>
      <c r="I12" s="21"/>
    </row>
    <row r="13" ht="27" customHeight="1" spans="1:9">
      <c r="A13" s="14"/>
      <c r="B13" s="22" t="s">
        <v>415</v>
      </c>
      <c r="C13" s="22" t="s">
        <v>416</v>
      </c>
      <c r="D13" s="12" t="s">
        <v>417</v>
      </c>
      <c r="E13" s="12"/>
      <c r="F13" s="39" t="s">
        <v>418</v>
      </c>
      <c r="G13" s="40"/>
      <c r="H13" s="40"/>
      <c r="I13" s="41"/>
    </row>
    <row r="14" ht="27" customHeight="1" spans="1:9">
      <c r="A14" s="14"/>
      <c r="B14" s="22"/>
      <c r="C14" s="14" t="s">
        <v>419</v>
      </c>
      <c r="D14" s="12" t="s">
        <v>420</v>
      </c>
      <c r="E14" s="12"/>
      <c r="F14" s="39" t="s">
        <v>421</v>
      </c>
      <c r="G14" s="40"/>
      <c r="H14" s="40"/>
      <c r="I14" s="41"/>
    </row>
    <row r="15" ht="27" customHeight="1" spans="1:9">
      <c r="A15" s="14"/>
      <c r="B15" s="22"/>
      <c r="C15" s="14" t="s">
        <v>422</v>
      </c>
      <c r="D15" s="12" t="s">
        <v>423</v>
      </c>
      <c r="E15" s="12"/>
      <c r="F15" s="39" t="s">
        <v>424</v>
      </c>
      <c r="G15" s="40"/>
      <c r="H15" s="40"/>
      <c r="I15" s="41"/>
    </row>
    <row r="16" ht="27" customHeight="1" spans="1:9">
      <c r="A16" s="14"/>
      <c r="B16" s="22"/>
      <c r="C16" s="28" t="s">
        <v>425</v>
      </c>
      <c r="D16" s="12" t="s">
        <v>426</v>
      </c>
      <c r="E16" s="12"/>
      <c r="F16" s="12" t="s">
        <v>427</v>
      </c>
      <c r="G16" s="12"/>
      <c r="H16" s="12"/>
      <c r="I16" s="12"/>
    </row>
    <row r="17" ht="27" customHeight="1" spans="1:9">
      <c r="A17" s="14"/>
      <c r="B17" s="29" t="s">
        <v>428</v>
      </c>
      <c r="C17" s="17" t="s">
        <v>429</v>
      </c>
      <c r="D17" s="12" t="s">
        <v>430</v>
      </c>
      <c r="E17" s="12"/>
      <c r="F17" s="39" t="s">
        <v>431</v>
      </c>
      <c r="G17" s="40"/>
      <c r="H17" s="40"/>
      <c r="I17" s="41"/>
    </row>
    <row r="18" ht="24" spans="1:9">
      <c r="A18" s="14"/>
      <c r="B18" s="14" t="s">
        <v>432</v>
      </c>
      <c r="C18" s="34" t="s">
        <v>433</v>
      </c>
      <c r="D18" s="16" t="s">
        <v>434</v>
      </c>
      <c r="E18" s="16"/>
      <c r="F18" s="16" t="s">
        <v>435</v>
      </c>
      <c r="G18" s="16"/>
      <c r="H18" s="16"/>
      <c r="I18" s="16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L18" sqref="L18"/>
    </sheetView>
  </sheetViews>
  <sheetFormatPr defaultColWidth="9" defaultRowHeight="14.4"/>
  <cols>
    <col min="3" max="3" width="12.5" customWidth="1"/>
    <col min="9" max="9" width="12" customWidth="1"/>
  </cols>
  <sheetData>
    <row r="1" ht="15.6" spans="1:9">
      <c r="A1" s="1"/>
      <c r="B1" s="2"/>
      <c r="C1" s="2"/>
      <c r="D1" s="2"/>
      <c r="E1" s="2"/>
      <c r="F1" s="2"/>
      <c r="G1" s="2"/>
      <c r="H1" s="2"/>
      <c r="I1" s="35" t="s">
        <v>436</v>
      </c>
    </row>
    <row r="2" ht="25.8" spans="1:9">
      <c r="A2" s="3" t="s">
        <v>437</v>
      </c>
      <c r="B2" s="3"/>
      <c r="C2" s="3"/>
      <c r="D2" s="4"/>
      <c r="E2" s="4"/>
      <c r="F2" s="4"/>
      <c r="G2" s="4"/>
      <c r="H2" s="4"/>
      <c r="I2" s="4"/>
    </row>
    <row r="3" ht="28.8" spans="1:9">
      <c r="A3" s="5"/>
      <c r="B3" s="5"/>
      <c r="C3" s="5"/>
      <c r="D3" s="6"/>
      <c r="E3" s="6"/>
      <c r="F3" s="6"/>
      <c r="G3" s="6"/>
      <c r="H3" s="6"/>
      <c r="I3" s="36" t="s">
        <v>7</v>
      </c>
    </row>
    <row r="4" ht="27" customHeight="1" spans="1:9">
      <c r="A4" s="7" t="s">
        <v>438</v>
      </c>
      <c r="B4" s="7"/>
      <c r="C4" s="7"/>
      <c r="D4" s="7"/>
      <c r="E4" s="7"/>
      <c r="F4" s="7"/>
      <c r="G4" s="7"/>
      <c r="H4" s="7"/>
      <c r="I4" s="7"/>
    </row>
    <row r="5" ht="26" customHeight="1" spans="1:9">
      <c r="A5" s="8" t="s">
        <v>380</v>
      </c>
      <c r="B5" s="9"/>
      <c r="C5" s="9"/>
      <c r="D5" s="9"/>
      <c r="E5" s="9"/>
      <c r="F5" s="9"/>
      <c r="G5" s="9"/>
      <c r="H5" s="9"/>
      <c r="I5" s="9"/>
    </row>
    <row r="6" ht="25" customHeight="1" spans="1:9">
      <c r="A6" s="10" t="s">
        <v>403</v>
      </c>
      <c r="B6" s="9"/>
      <c r="C6" s="9"/>
      <c r="D6" s="9"/>
      <c r="E6" s="9"/>
      <c r="F6" s="9"/>
      <c r="G6" s="9"/>
      <c r="H6" s="9"/>
      <c r="I6" s="9"/>
    </row>
    <row r="7" ht="30" customHeight="1" spans="1:9">
      <c r="A7" s="11" t="s">
        <v>404</v>
      </c>
      <c r="B7" s="12" t="s">
        <v>405</v>
      </c>
      <c r="C7" s="12"/>
      <c r="D7" s="12"/>
      <c r="E7" s="13"/>
      <c r="F7" s="13"/>
      <c r="G7" s="13"/>
      <c r="H7" s="13"/>
      <c r="I7" s="13"/>
    </row>
    <row r="8" ht="27" customHeight="1" spans="1:9">
      <c r="A8" s="14"/>
      <c r="B8" s="12" t="s">
        <v>406</v>
      </c>
      <c r="C8" s="12"/>
      <c r="D8" s="12"/>
      <c r="E8" s="13"/>
      <c r="F8" s="13"/>
      <c r="G8" s="13"/>
      <c r="H8" s="13"/>
      <c r="I8" s="13"/>
    </row>
    <row r="9" ht="38" customHeight="1" spans="1:9">
      <c r="A9" s="14"/>
      <c r="B9" s="12" t="s">
        <v>407</v>
      </c>
      <c r="C9" s="12"/>
      <c r="D9" s="12"/>
      <c r="E9" s="13"/>
      <c r="F9" s="13"/>
      <c r="G9" s="13"/>
      <c r="H9" s="13"/>
      <c r="I9" s="13"/>
    </row>
    <row r="10" ht="23" customHeight="1" spans="1:9">
      <c r="A10" s="15" t="s">
        <v>408</v>
      </c>
      <c r="B10" s="16"/>
      <c r="C10" s="16"/>
      <c r="D10" s="16"/>
      <c r="E10" s="16"/>
      <c r="F10" s="16"/>
      <c r="G10" s="16"/>
      <c r="H10" s="16"/>
      <c r="I10" s="16"/>
    </row>
    <row r="11" ht="28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38" customHeight="1" spans="1:9">
      <c r="A12" s="14" t="s">
        <v>410</v>
      </c>
      <c r="B12" s="18" t="s">
        <v>411</v>
      </c>
      <c r="C12" s="18" t="s">
        <v>412</v>
      </c>
      <c r="D12" s="19" t="s">
        <v>413</v>
      </c>
      <c r="E12" s="20"/>
      <c r="F12" s="21" t="s">
        <v>414</v>
      </c>
      <c r="G12" s="21"/>
      <c r="H12" s="21"/>
      <c r="I12" s="21"/>
    </row>
    <row r="13" ht="32" customHeight="1" spans="1:9">
      <c r="A13" s="14"/>
      <c r="B13" s="22" t="s">
        <v>415</v>
      </c>
      <c r="C13" s="22" t="s">
        <v>416</v>
      </c>
      <c r="D13" s="23"/>
      <c r="E13" s="23"/>
      <c r="F13" s="23"/>
      <c r="G13" s="23"/>
      <c r="H13" s="23"/>
      <c r="I13" s="23"/>
    </row>
    <row r="14" ht="36" customHeight="1" spans="1:9">
      <c r="A14" s="14"/>
      <c r="B14" s="22"/>
      <c r="C14" s="22"/>
      <c r="D14" s="23"/>
      <c r="E14" s="23"/>
      <c r="F14" s="24"/>
      <c r="G14" s="25"/>
      <c r="H14" s="25"/>
      <c r="I14" s="37"/>
    </row>
    <row r="15" ht="34" customHeight="1" spans="1:9">
      <c r="A15" s="14"/>
      <c r="B15" s="22"/>
      <c r="C15" s="22"/>
      <c r="D15" s="23"/>
      <c r="E15" s="23"/>
      <c r="F15" s="23"/>
      <c r="G15" s="23"/>
      <c r="H15" s="23"/>
      <c r="I15" s="23"/>
    </row>
    <row r="16" ht="34" customHeight="1" spans="1:9">
      <c r="A16" s="14"/>
      <c r="B16" s="22"/>
      <c r="C16" s="14" t="s">
        <v>419</v>
      </c>
      <c r="D16" s="26"/>
      <c r="E16" s="26"/>
      <c r="F16" s="27"/>
      <c r="G16" s="23"/>
      <c r="H16" s="23"/>
      <c r="I16" s="23"/>
    </row>
    <row r="17" ht="30" customHeight="1" spans="1:9">
      <c r="A17" s="14"/>
      <c r="B17" s="22"/>
      <c r="C17" s="14" t="s">
        <v>422</v>
      </c>
      <c r="D17" s="23"/>
      <c r="E17" s="23"/>
      <c r="F17" s="23"/>
      <c r="G17" s="23"/>
      <c r="H17" s="23"/>
      <c r="I17" s="23"/>
    </row>
    <row r="18" ht="32" customHeight="1" spans="1:9">
      <c r="A18" s="14"/>
      <c r="B18" s="22"/>
      <c r="C18" s="28" t="s">
        <v>425</v>
      </c>
      <c r="D18" s="26"/>
      <c r="E18" s="26"/>
      <c r="F18" s="27"/>
      <c r="G18" s="23"/>
      <c r="H18" s="23"/>
      <c r="I18" s="23"/>
    </row>
    <row r="19" ht="31" customHeight="1" spans="1:9">
      <c r="A19" s="14"/>
      <c r="B19" s="29" t="s">
        <v>428</v>
      </c>
      <c r="C19" s="17" t="s">
        <v>429</v>
      </c>
      <c r="D19" s="27"/>
      <c r="E19" s="23"/>
      <c r="F19" s="27"/>
      <c r="G19" s="23"/>
      <c r="H19" s="23"/>
      <c r="I19" s="23"/>
    </row>
    <row r="20" ht="32" customHeight="1" spans="1:9">
      <c r="A20" s="14"/>
      <c r="B20" s="30"/>
      <c r="C20" s="17" t="s">
        <v>439</v>
      </c>
      <c r="D20" s="27"/>
      <c r="E20" s="23"/>
      <c r="F20" s="27"/>
      <c r="G20" s="23"/>
      <c r="H20" s="23"/>
      <c r="I20" s="23"/>
    </row>
    <row r="21" ht="31" customHeight="1" spans="1:9">
      <c r="A21" s="14"/>
      <c r="B21" s="30"/>
      <c r="C21" s="17" t="s">
        <v>440</v>
      </c>
      <c r="D21" s="31"/>
      <c r="E21" s="32"/>
      <c r="F21" s="33"/>
      <c r="G21" s="33"/>
      <c r="H21" s="33"/>
      <c r="I21" s="33"/>
    </row>
    <row r="22" ht="32" customHeight="1" spans="1:9">
      <c r="A22" s="14"/>
      <c r="B22" s="30"/>
      <c r="C22" s="17" t="s">
        <v>441</v>
      </c>
      <c r="D22" s="31"/>
      <c r="E22" s="32"/>
      <c r="F22" s="33"/>
      <c r="G22" s="33"/>
      <c r="H22" s="33"/>
      <c r="I22" s="33"/>
    </row>
    <row r="23" ht="36" customHeight="1" spans="1:9">
      <c r="A23" s="14"/>
      <c r="B23" s="14" t="s">
        <v>432</v>
      </c>
      <c r="C23" s="34" t="s">
        <v>433</v>
      </c>
      <c r="D23" s="27"/>
      <c r="E23" s="23"/>
      <c r="F23" s="27"/>
      <c r="G23" s="23"/>
      <c r="H23" s="23"/>
      <c r="I23" s="23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10" sqref="C10"/>
    </sheetView>
  </sheetViews>
  <sheetFormatPr defaultColWidth="10" defaultRowHeight="14.4" outlineLevelCol="5"/>
  <cols>
    <col min="1" max="1" width="1.53703703703704" style="42" customWidth="1"/>
    <col min="2" max="2" width="40.6296296296296" style="42" customWidth="1"/>
    <col min="3" max="3" width="15.6296296296296" style="42" customWidth="1"/>
    <col min="4" max="4" width="40.6296296296296" style="42" customWidth="1"/>
    <col min="5" max="5" width="15.6296296296296" style="42" customWidth="1"/>
    <col min="6" max="6" width="1.53703703703704" style="42" customWidth="1"/>
    <col min="7" max="11" width="9.76851851851852" style="42" customWidth="1"/>
    <col min="12" max="16384" width="10" style="42"/>
  </cols>
  <sheetData>
    <row r="1" s="154" customFormat="1" ht="25" customHeight="1" spans="1:6">
      <c r="A1" s="1"/>
      <c r="B1" s="1"/>
      <c r="C1" s="155"/>
      <c r="D1" s="1"/>
      <c r="E1" s="156" t="s">
        <v>3</v>
      </c>
      <c r="F1" s="157" t="s">
        <v>4</v>
      </c>
    </row>
    <row r="2" ht="22.8" customHeight="1" spans="1:6">
      <c r="A2" s="135"/>
      <c r="B2" s="137" t="s">
        <v>5</v>
      </c>
      <c r="C2" s="137"/>
      <c r="D2" s="137"/>
      <c r="E2" s="137"/>
      <c r="F2" s="143"/>
    </row>
    <row r="3" ht="19.55" customHeight="1" spans="1:6">
      <c r="A3" s="138"/>
      <c r="B3" s="49" t="s">
        <v>6</v>
      </c>
      <c r="C3" s="126"/>
      <c r="D3" s="126"/>
      <c r="E3" s="139" t="s">
        <v>7</v>
      </c>
      <c r="F3" s="144"/>
    </row>
    <row r="4" ht="26" customHeight="1" spans="1:6">
      <c r="A4" s="140"/>
      <c r="B4" s="51" t="s">
        <v>8</v>
      </c>
      <c r="C4" s="51"/>
      <c r="D4" s="51" t="s">
        <v>9</v>
      </c>
      <c r="E4" s="51"/>
      <c r="F4" s="129"/>
    </row>
    <row r="5" ht="26" customHeight="1" spans="1:6">
      <c r="A5" s="140"/>
      <c r="B5" s="51" t="s">
        <v>10</v>
      </c>
      <c r="C5" s="51" t="s">
        <v>11</v>
      </c>
      <c r="D5" s="51" t="s">
        <v>10</v>
      </c>
      <c r="E5" s="51" t="s">
        <v>11</v>
      </c>
      <c r="F5" s="129"/>
    </row>
    <row r="6" ht="26" customHeight="1" spans="1:6">
      <c r="A6" s="50"/>
      <c r="B6" s="55" t="s">
        <v>12</v>
      </c>
      <c r="C6" s="121">
        <v>4728867.08</v>
      </c>
      <c r="D6" s="55" t="s">
        <v>13</v>
      </c>
      <c r="E6" s="73"/>
      <c r="F6" s="63"/>
    </row>
    <row r="7" ht="26" customHeight="1" spans="1:6">
      <c r="A7" s="50"/>
      <c r="B7" s="55" t="s">
        <v>14</v>
      </c>
      <c r="C7" s="73"/>
      <c r="D7" s="55" t="s">
        <v>15</v>
      </c>
      <c r="E7" s="73"/>
      <c r="F7" s="63"/>
    </row>
    <row r="8" ht="26" customHeight="1" spans="1:6">
      <c r="A8" s="50"/>
      <c r="B8" s="55" t="s">
        <v>16</v>
      </c>
      <c r="C8" s="73"/>
      <c r="D8" s="55" t="s">
        <v>17</v>
      </c>
      <c r="E8" s="73"/>
      <c r="F8" s="63"/>
    </row>
    <row r="9" ht="26" customHeight="1" spans="1:6">
      <c r="A9" s="50"/>
      <c r="B9" s="55" t="s">
        <v>18</v>
      </c>
      <c r="C9" s="73"/>
      <c r="D9" s="55" t="s">
        <v>19</v>
      </c>
      <c r="E9" s="73"/>
      <c r="F9" s="63"/>
    </row>
    <row r="10" ht="26" customHeight="1" spans="1:6">
      <c r="A10" s="50"/>
      <c r="B10" s="55" t="s">
        <v>20</v>
      </c>
      <c r="C10" s="73"/>
      <c r="D10" s="55" t="s">
        <v>21</v>
      </c>
      <c r="E10" s="73"/>
      <c r="F10" s="63"/>
    </row>
    <row r="11" ht="26" customHeight="1" spans="1:6">
      <c r="A11" s="50"/>
      <c r="B11" s="55" t="s">
        <v>22</v>
      </c>
      <c r="C11" s="73"/>
      <c r="D11" s="55" t="s">
        <v>23</v>
      </c>
      <c r="E11" s="73"/>
      <c r="F11" s="63"/>
    </row>
    <row r="12" ht="26" customHeight="1" spans="1:6">
      <c r="A12" s="50"/>
      <c r="B12" s="55" t="s">
        <v>24</v>
      </c>
      <c r="C12" s="73"/>
      <c r="D12" s="55" t="s">
        <v>25</v>
      </c>
      <c r="E12" s="73"/>
      <c r="F12" s="63"/>
    </row>
    <row r="13" ht="26" customHeight="1" spans="1:6">
      <c r="A13" s="50"/>
      <c r="B13" s="55" t="s">
        <v>24</v>
      </c>
      <c r="C13" s="73"/>
      <c r="D13" s="55" t="s">
        <v>26</v>
      </c>
      <c r="E13" s="158">
        <v>767589.79</v>
      </c>
      <c r="F13" s="63"/>
    </row>
    <row r="14" ht="26" customHeight="1" spans="1:6">
      <c r="A14" s="50"/>
      <c r="B14" s="55" t="s">
        <v>24</v>
      </c>
      <c r="C14" s="73"/>
      <c r="D14" s="55" t="s">
        <v>27</v>
      </c>
      <c r="E14" s="73"/>
      <c r="F14" s="63"/>
    </row>
    <row r="15" ht="26" customHeight="1" spans="1:6">
      <c r="A15" s="50"/>
      <c r="B15" s="55" t="s">
        <v>24</v>
      </c>
      <c r="C15" s="73"/>
      <c r="D15" s="55" t="s">
        <v>28</v>
      </c>
      <c r="E15" s="73">
        <v>297582.86</v>
      </c>
      <c r="F15" s="63"/>
    </row>
    <row r="16" ht="26" customHeight="1" spans="1:6">
      <c r="A16" s="50"/>
      <c r="B16" s="55" t="s">
        <v>24</v>
      </c>
      <c r="C16" s="73"/>
      <c r="D16" s="55" t="s">
        <v>29</v>
      </c>
      <c r="E16" s="73"/>
      <c r="F16" s="63"/>
    </row>
    <row r="17" ht="26" customHeight="1" spans="1:6">
      <c r="A17" s="50"/>
      <c r="B17" s="55" t="s">
        <v>24</v>
      </c>
      <c r="C17" s="73"/>
      <c r="D17" s="55" t="s">
        <v>30</v>
      </c>
      <c r="E17" s="73"/>
      <c r="F17" s="63"/>
    </row>
    <row r="18" ht="26" customHeight="1" spans="1:6">
      <c r="A18" s="50"/>
      <c r="B18" s="55" t="s">
        <v>24</v>
      </c>
      <c r="C18" s="73"/>
      <c r="D18" s="55" t="s">
        <v>31</v>
      </c>
      <c r="E18" s="73"/>
      <c r="F18" s="63"/>
    </row>
    <row r="19" ht="26" customHeight="1" spans="1:6">
      <c r="A19" s="50"/>
      <c r="B19" s="55" t="s">
        <v>24</v>
      </c>
      <c r="C19" s="73"/>
      <c r="D19" s="55" t="s">
        <v>32</v>
      </c>
      <c r="E19" s="73"/>
      <c r="F19" s="63"/>
    </row>
    <row r="20" ht="26" customHeight="1" spans="1:6">
      <c r="A20" s="50"/>
      <c r="B20" s="55" t="s">
        <v>24</v>
      </c>
      <c r="C20" s="73"/>
      <c r="D20" s="55" t="s">
        <v>33</v>
      </c>
      <c r="E20" s="73"/>
      <c r="F20" s="63"/>
    </row>
    <row r="21" ht="26" customHeight="1" spans="1:6">
      <c r="A21" s="50"/>
      <c r="B21" s="55" t="s">
        <v>24</v>
      </c>
      <c r="C21" s="73"/>
      <c r="D21" s="55" t="s">
        <v>34</v>
      </c>
      <c r="E21" s="73"/>
      <c r="F21" s="63"/>
    </row>
    <row r="22" ht="26" customHeight="1" spans="1:6">
      <c r="A22" s="50"/>
      <c r="B22" s="55" t="s">
        <v>24</v>
      </c>
      <c r="C22" s="73"/>
      <c r="D22" s="55" t="s">
        <v>35</v>
      </c>
      <c r="E22" s="73"/>
      <c r="F22" s="63"/>
    </row>
    <row r="23" ht="26" customHeight="1" spans="1:6">
      <c r="A23" s="50"/>
      <c r="B23" s="55" t="s">
        <v>24</v>
      </c>
      <c r="C23" s="73"/>
      <c r="D23" s="55" t="s">
        <v>36</v>
      </c>
      <c r="E23" s="73"/>
      <c r="F23" s="63"/>
    </row>
    <row r="24" ht="26" customHeight="1" spans="1:6">
      <c r="A24" s="50"/>
      <c r="B24" s="55" t="s">
        <v>24</v>
      </c>
      <c r="C24" s="73"/>
      <c r="D24" s="55" t="s">
        <v>37</v>
      </c>
      <c r="E24" s="73">
        <v>3351489.35</v>
      </c>
      <c r="F24" s="63"/>
    </row>
    <row r="25" ht="26" customHeight="1" spans="1:6">
      <c r="A25" s="50"/>
      <c r="B25" s="55" t="s">
        <v>24</v>
      </c>
      <c r="C25" s="73"/>
      <c r="D25" s="55" t="s">
        <v>38</v>
      </c>
      <c r="E25" s="73">
        <v>312205.08</v>
      </c>
      <c r="F25" s="63"/>
    </row>
    <row r="26" ht="26" customHeight="1" spans="1:6">
      <c r="A26" s="50"/>
      <c r="B26" s="55" t="s">
        <v>24</v>
      </c>
      <c r="C26" s="73"/>
      <c r="D26" s="55" t="s">
        <v>39</v>
      </c>
      <c r="E26" s="73"/>
      <c r="F26" s="63"/>
    </row>
    <row r="27" ht="26" customHeight="1" spans="1:6">
      <c r="A27" s="50"/>
      <c r="B27" s="55" t="s">
        <v>24</v>
      </c>
      <c r="C27" s="73"/>
      <c r="D27" s="55" t="s">
        <v>40</v>
      </c>
      <c r="E27" s="73"/>
      <c r="F27" s="63"/>
    </row>
    <row r="28" ht="26" customHeight="1" spans="1:6">
      <c r="A28" s="50"/>
      <c r="B28" s="55" t="s">
        <v>24</v>
      </c>
      <c r="C28" s="73"/>
      <c r="D28" s="55" t="s">
        <v>41</v>
      </c>
      <c r="E28" s="73"/>
      <c r="F28" s="63"/>
    </row>
    <row r="29" ht="26" customHeight="1" spans="1:6">
      <c r="A29" s="50"/>
      <c r="B29" s="55" t="s">
        <v>24</v>
      </c>
      <c r="C29" s="73"/>
      <c r="D29" s="55" t="s">
        <v>42</v>
      </c>
      <c r="E29" s="73"/>
      <c r="F29" s="63"/>
    </row>
    <row r="30" ht="26" customHeight="1" spans="1:6">
      <c r="A30" s="50"/>
      <c r="B30" s="55" t="s">
        <v>24</v>
      </c>
      <c r="C30" s="73"/>
      <c r="D30" s="55" t="s">
        <v>43</v>
      </c>
      <c r="E30" s="73"/>
      <c r="F30" s="63"/>
    </row>
    <row r="31" ht="26" customHeight="1" spans="1:6">
      <c r="A31" s="50"/>
      <c r="B31" s="55" t="s">
        <v>24</v>
      </c>
      <c r="C31" s="73"/>
      <c r="D31" s="55" t="s">
        <v>44</v>
      </c>
      <c r="E31" s="73"/>
      <c r="F31" s="63"/>
    </row>
    <row r="32" ht="26" customHeight="1" spans="1:6">
      <c r="A32" s="50"/>
      <c r="B32" s="55" t="s">
        <v>24</v>
      </c>
      <c r="C32" s="73"/>
      <c r="D32" s="55" t="s">
        <v>45</v>
      </c>
      <c r="E32" s="73"/>
      <c r="F32" s="63"/>
    </row>
    <row r="33" ht="26" customHeight="1" spans="1:6">
      <c r="A33" s="50"/>
      <c r="B33" s="55" t="s">
        <v>24</v>
      </c>
      <c r="C33" s="73"/>
      <c r="D33" s="55" t="s">
        <v>46</v>
      </c>
      <c r="E33" s="73"/>
      <c r="F33" s="63"/>
    </row>
    <row r="34" ht="26" customHeight="1" spans="1:6">
      <c r="A34" s="50"/>
      <c r="B34" s="55" t="s">
        <v>24</v>
      </c>
      <c r="C34" s="73"/>
      <c r="D34" s="55" t="s">
        <v>47</v>
      </c>
      <c r="E34" s="73"/>
      <c r="F34" s="63"/>
    </row>
    <row r="35" ht="26" customHeight="1" spans="1:6">
      <c r="A35" s="50"/>
      <c r="B35" s="55" t="s">
        <v>24</v>
      </c>
      <c r="C35" s="73"/>
      <c r="D35" s="55" t="s">
        <v>48</v>
      </c>
      <c r="E35" s="73"/>
      <c r="F35" s="63"/>
    </row>
    <row r="36" ht="26" customHeight="1" spans="1:6">
      <c r="A36" s="53"/>
      <c r="B36" s="51" t="s">
        <v>49</v>
      </c>
      <c r="C36" s="121">
        <v>4728867.08</v>
      </c>
      <c r="D36" s="51" t="s">
        <v>50</v>
      </c>
      <c r="E36" s="54">
        <f>SUM(E13:E35)</f>
        <v>4728867.08</v>
      </c>
      <c r="F36" s="64"/>
    </row>
    <row r="37" ht="26" customHeight="1" spans="1:6">
      <c r="A37" s="50"/>
      <c r="B37" s="55" t="s">
        <v>51</v>
      </c>
      <c r="C37" s="73"/>
      <c r="D37" s="55" t="s">
        <v>52</v>
      </c>
      <c r="E37" s="73"/>
      <c r="F37" s="159"/>
    </row>
    <row r="38" ht="26" customHeight="1" spans="1:6">
      <c r="A38" s="160"/>
      <c r="B38" s="55" t="s">
        <v>53</v>
      </c>
      <c r="C38" s="73"/>
      <c r="D38" s="55" t="s">
        <v>54</v>
      </c>
      <c r="E38" s="73"/>
      <c r="F38" s="159"/>
    </row>
    <row r="39" ht="26" customHeight="1" spans="1:6">
      <c r="A39" s="160"/>
      <c r="B39" s="161"/>
      <c r="C39" s="161"/>
      <c r="D39" s="55" t="s">
        <v>55</v>
      </c>
      <c r="E39" s="73"/>
      <c r="F39" s="159"/>
    </row>
    <row r="40" ht="26" customHeight="1" spans="1:6">
      <c r="A40" s="162"/>
      <c r="B40" s="51" t="s">
        <v>56</v>
      </c>
      <c r="C40" s="121">
        <v>4728867.08</v>
      </c>
      <c r="D40" s="51" t="s">
        <v>57</v>
      </c>
      <c r="E40" s="54">
        <f>SUM(E36:E39)</f>
        <v>4728867.08</v>
      </c>
      <c r="F40" s="163"/>
    </row>
    <row r="41" ht="9.75" customHeight="1" spans="1:6">
      <c r="A41" s="142"/>
      <c r="B41" s="142"/>
      <c r="C41" s="164"/>
      <c r="D41" s="164"/>
      <c r="E41" s="142"/>
      <c r="F41" s="16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workbookViewId="0">
      <pane ySplit="6" topLeftCell="A8" activePane="bottomLeft" state="frozen"/>
      <selection/>
      <selection pane="bottomLeft" activeCell="E8" sqref="E8"/>
    </sheetView>
  </sheetViews>
  <sheetFormatPr defaultColWidth="10" defaultRowHeight="14.4"/>
  <cols>
    <col min="1" max="1" width="1.53703703703704" style="42" customWidth="1"/>
    <col min="2" max="2" width="9.87962962962963" style="146" customWidth="1"/>
    <col min="3" max="3" width="7.12962962962963" style="146" customWidth="1"/>
    <col min="4" max="4" width="7.25" style="146" customWidth="1"/>
    <col min="5" max="5" width="11.3796296296296" style="42" customWidth="1"/>
    <col min="6" max="6" width="23.6296296296296" style="42" customWidth="1"/>
    <col min="7" max="17" width="15.0740740740741" style="42" customWidth="1"/>
    <col min="18" max="18" width="1.53703703703704" style="42" customWidth="1"/>
    <col min="19" max="19" width="9.76851851851852" style="42" customWidth="1"/>
    <col min="20" max="16384" width="10" style="42"/>
  </cols>
  <sheetData>
    <row r="1" ht="25" customHeight="1" spans="1:18">
      <c r="A1" s="43"/>
      <c r="B1" s="109"/>
      <c r="C1" s="148"/>
      <c r="D1" s="148"/>
      <c r="E1" s="43"/>
      <c r="F1" s="43"/>
      <c r="H1" s="46"/>
      <c r="I1" s="46"/>
      <c r="J1" s="125"/>
      <c r="K1" s="125"/>
      <c r="L1" s="125"/>
      <c r="M1" s="125"/>
      <c r="N1" s="125"/>
      <c r="O1" s="125"/>
      <c r="P1" s="125"/>
      <c r="Q1" s="59" t="s">
        <v>58</v>
      </c>
      <c r="R1" s="50"/>
    </row>
    <row r="2" ht="22.8" customHeight="1" spans="1:18">
      <c r="A2" s="43"/>
      <c r="B2" s="149" t="s">
        <v>59</v>
      </c>
      <c r="C2" s="150"/>
      <c r="D2" s="15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2"/>
      <c r="R2" s="50" t="s">
        <v>4</v>
      </c>
    </row>
    <row r="3" ht="19.55" customHeight="1" spans="1:18">
      <c r="A3" s="48"/>
      <c r="B3" s="115" t="s">
        <v>6</v>
      </c>
      <c r="C3" s="115"/>
      <c r="D3" s="151"/>
      <c r="E3" s="152"/>
      <c r="F3" s="48"/>
      <c r="I3" s="114"/>
      <c r="J3" s="48"/>
      <c r="K3" s="114"/>
      <c r="L3" s="114"/>
      <c r="M3" s="114"/>
      <c r="N3" s="114"/>
      <c r="O3" s="114"/>
      <c r="P3" s="114"/>
      <c r="Q3" s="60" t="s">
        <v>7</v>
      </c>
      <c r="R3" s="61"/>
    </row>
    <row r="4" ht="24.4" customHeight="1" spans="1:18">
      <c r="A4" s="52"/>
      <c r="B4" s="118" t="s">
        <v>10</v>
      </c>
      <c r="C4" s="118"/>
      <c r="D4" s="118"/>
      <c r="E4" s="70"/>
      <c r="F4" s="70"/>
      <c r="G4" s="70" t="s">
        <v>60</v>
      </c>
      <c r="H4" s="70" t="s">
        <v>61</v>
      </c>
      <c r="I4" s="70" t="s">
        <v>62</v>
      </c>
      <c r="J4" s="70" t="s">
        <v>63</v>
      </c>
      <c r="K4" s="70" t="s">
        <v>64</v>
      </c>
      <c r="L4" s="70" t="s">
        <v>65</v>
      </c>
      <c r="M4" s="70" t="s">
        <v>66</v>
      </c>
      <c r="N4" s="70" t="s">
        <v>67</v>
      </c>
      <c r="O4" s="70" t="s">
        <v>68</v>
      </c>
      <c r="P4" s="70" t="s">
        <v>69</v>
      </c>
      <c r="Q4" s="70" t="s">
        <v>70</v>
      </c>
      <c r="R4" s="63"/>
    </row>
    <row r="5" ht="24.4" customHeight="1" spans="1:18">
      <c r="A5" s="52"/>
      <c r="B5" s="118" t="s">
        <v>71</v>
      </c>
      <c r="C5" s="118"/>
      <c r="D5" s="118"/>
      <c r="E5" s="70" t="s">
        <v>72</v>
      </c>
      <c r="F5" s="70" t="s">
        <v>73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3"/>
    </row>
    <row r="6" ht="24.4" customHeight="1" spans="1:18">
      <c r="A6" s="52"/>
      <c r="B6" s="118" t="s">
        <v>74</v>
      </c>
      <c r="C6" s="118" t="s">
        <v>75</v>
      </c>
      <c r="D6" s="118" t="s">
        <v>76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3"/>
    </row>
    <row r="7" ht="32" customHeight="1" spans="1:18">
      <c r="A7" s="53"/>
      <c r="B7" s="153"/>
      <c r="C7" s="153"/>
      <c r="D7" s="153"/>
      <c r="E7" s="51">
        <v>650008</v>
      </c>
      <c r="F7" s="51" t="s">
        <v>77</v>
      </c>
      <c r="G7" s="141">
        <v>4728867.08</v>
      </c>
      <c r="H7" s="74"/>
      <c r="I7" s="141">
        <v>4728867.08</v>
      </c>
      <c r="J7" s="54"/>
      <c r="K7" s="54"/>
      <c r="L7" s="54"/>
      <c r="M7" s="54"/>
      <c r="N7" s="54"/>
      <c r="O7" s="54"/>
      <c r="P7" s="54"/>
      <c r="Q7" s="54"/>
      <c r="R7" s="64"/>
    </row>
    <row r="8" ht="37" customHeight="1" spans="2:17">
      <c r="B8" s="101">
        <v>208</v>
      </c>
      <c r="C8" s="101" t="s">
        <v>78</v>
      </c>
      <c r="D8" s="101" t="s">
        <v>79</v>
      </c>
      <c r="E8" s="56">
        <v>650008</v>
      </c>
      <c r="F8" s="75" t="s">
        <v>80</v>
      </c>
      <c r="G8" s="42">
        <v>363407.87</v>
      </c>
      <c r="I8" s="42">
        <v>363407.87</v>
      </c>
      <c r="J8" s="74"/>
      <c r="K8" s="74"/>
      <c r="L8" s="74"/>
      <c r="M8" s="74"/>
      <c r="N8" s="74"/>
      <c r="O8" s="74"/>
      <c r="P8" s="74"/>
      <c r="Q8" s="74"/>
    </row>
    <row r="9" spans="2:9">
      <c r="B9" s="146" t="s">
        <v>81</v>
      </c>
      <c r="C9" s="146" t="s">
        <v>78</v>
      </c>
      <c r="D9" s="146" t="s">
        <v>78</v>
      </c>
      <c r="E9" s="147">
        <v>650008</v>
      </c>
      <c r="F9" s="42" t="s">
        <v>82</v>
      </c>
      <c r="G9" s="42">
        <v>404181.92</v>
      </c>
      <c r="I9" s="42">
        <v>404181.92</v>
      </c>
    </row>
    <row r="10" spans="2:9">
      <c r="B10" s="146" t="s">
        <v>83</v>
      </c>
      <c r="C10" s="146" t="s">
        <v>84</v>
      </c>
      <c r="D10" s="146" t="s">
        <v>79</v>
      </c>
      <c r="E10" s="56">
        <v>650008</v>
      </c>
      <c r="F10" s="42" t="s">
        <v>85</v>
      </c>
      <c r="G10" s="42">
        <v>43605.02</v>
      </c>
      <c r="I10" s="42">
        <v>43605.02</v>
      </c>
    </row>
    <row r="11" spans="2:9">
      <c r="B11" s="146" t="s">
        <v>83</v>
      </c>
      <c r="C11" s="146" t="s">
        <v>84</v>
      </c>
      <c r="D11" s="146" t="s">
        <v>86</v>
      </c>
      <c r="E11" s="147">
        <v>650008</v>
      </c>
      <c r="F11" s="42" t="s">
        <v>87</v>
      </c>
      <c r="G11" s="42">
        <v>156726.57</v>
      </c>
      <c r="I11" s="42">
        <v>156726.57</v>
      </c>
    </row>
    <row r="12" spans="2:9">
      <c r="B12" s="146" t="s">
        <v>83</v>
      </c>
      <c r="C12" s="146" t="s">
        <v>84</v>
      </c>
      <c r="D12" s="146" t="s">
        <v>88</v>
      </c>
      <c r="E12" s="56">
        <v>650008</v>
      </c>
      <c r="F12" s="42" t="s">
        <v>89</v>
      </c>
      <c r="G12" s="42">
        <v>19200</v>
      </c>
      <c r="I12" s="42">
        <v>19200</v>
      </c>
    </row>
    <row r="13" spans="2:9">
      <c r="B13" s="146" t="s">
        <v>83</v>
      </c>
      <c r="C13" s="146" t="s">
        <v>84</v>
      </c>
      <c r="D13" s="146" t="s">
        <v>90</v>
      </c>
      <c r="E13" s="147">
        <v>650008</v>
      </c>
      <c r="F13" s="42" t="s">
        <v>91</v>
      </c>
      <c r="G13" s="42">
        <v>78051.27</v>
      </c>
      <c r="I13" s="42">
        <v>78051.27</v>
      </c>
    </row>
    <row r="14" spans="2:9">
      <c r="B14" s="146" t="s">
        <v>92</v>
      </c>
      <c r="C14" s="146" t="s">
        <v>79</v>
      </c>
      <c r="D14" s="146" t="s">
        <v>79</v>
      </c>
      <c r="E14" s="56">
        <v>650008</v>
      </c>
      <c r="F14" s="42" t="s">
        <v>93</v>
      </c>
      <c r="G14" s="141">
        <v>733190.81</v>
      </c>
      <c r="I14" s="141">
        <v>733190.81</v>
      </c>
    </row>
    <row r="15" spans="2:9">
      <c r="B15" s="146" t="s">
        <v>92</v>
      </c>
      <c r="C15" s="146" t="s">
        <v>79</v>
      </c>
      <c r="D15" s="146" t="s">
        <v>94</v>
      </c>
      <c r="E15" s="147">
        <v>650008</v>
      </c>
      <c r="F15" s="42" t="s">
        <v>95</v>
      </c>
      <c r="G15" s="141">
        <v>2618298.54</v>
      </c>
      <c r="I15" s="141">
        <v>2618298.54</v>
      </c>
    </row>
    <row r="16" spans="2:9">
      <c r="B16" s="146" t="s">
        <v>96</v>
      </c>
      <c r="C16" s="146" t="s">
        <v>86</v>
      </c>
      <c r="D16" s="146" t="s">
        <v>79</v>
      </c>
      <c r="E16" s="56">
        <v>650008</v>
      </c>
      <c r="F16" s="42" t="s">
        <v>97</v>
      </c>
      <c r="G16" s="141">
        <v>312205.08</v>
      </c>
      <c r="I16" s="141">
        <v>312205.08</v>
      </c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  <ignoredErrors>
    <ignoredError sqref="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style="42" customWidth="1"/>
    <col min="2" max="4" width="5.62962962962963" style="42" customWidth="1"/>
    <col min="5" max="5" width="13.8796296296296" style="42" customWidth="1"/>
    <col min="6" max="6" width="41.25" style="42" customWidth="1"/>
    <col min="7" max="11" width="14.1296296296296" style="42" customWidth="1"/>
    <col min="12" max="12" width="1.53703703703704" style="42" customWidth="1"/>
    <col min="13" max="15" width="9.76851851851852" style="42" customWidth="1"/>
    <col min="16" max="16384" width="10" style="42"/>
  </cols>
  <sheetData>
    <row r="1" ht="25" customHeight="1" spans="1:12">
      <c r="A1" s="43"/>
      <c r="B1" s="1"/>
      <c r="C1" s="43"/>
      <c r="D1" s="43"/>
      <c r="E1" s="43"/>
      <c r="F1" s="125"/>
      <c r="G1" s="46"/>
      <c r="H1" s="46"/>
      <c r="I1" s="46"/>
      <c r="J1" s="46"/>
      <c r="K1" s="59" t="s">
        <v>98</v>
      </c>
      <c r="L1" s="50"/>
    </row>
    <row r="2" ht="22.8" customHeight="1" spans="1:12">
      <c r="A2" s="43"/>
      <c r="B2" s="47" t="s">
        <v>99</v>
      </c>
      <c r="C2" s="47"/>
      <c r="D2" s="47"/>
      <c r="E2" s="47"/>
      <c r="F2" s="47"/>
      <c r="G2" s="47"/>
      <c r="H2" s="47"/>
      <c r="I2" s="47"/>
      <c r="J2" s="47"/>
      <c r="K2" s="47"/>
      <c r="L2" s="50" t="s">
        <v>4</v>
      </c>
    </row>
    <row r="3" ht="19.55" customHeight="1" spans="1:12">
      <c r="A3" s="48"/>
      <c r="B3" s="49" t="s">
        <v>6</v>
      </c>
      <c r="C3" s="49"/>
      <c r="D3" s="49"/>
      <c r="E3" s="49"/>
      <c r="F3" s="49"/>
      <c r="G3" s="48"/>
      <c r="H3" s="48"/>
      <c r="I3" s="114"/>
      <c r="J3" s="114"/>
      <c r="K3" s="60" t="s">
        <v>7</v>
      </c>
      <c r="L3" s="61"/>
    </row>
    <row r="4" ht="24.4" customHeight="1" spans="1:12">
      <c r="A4" s="50"/>
      <c r="B4" s="51" t="s">
        <v>10</v>
      </c>
      <c r="C4" s="51"/>
      <c r="D4" s="51"/>
      <c r="E4" s="51"/>
      <c r="F4" s="51"/>
      <c r="G4" s="51" t="s">
        <v>60</v>
      </c>
      <c r="H4" s="51" t="s">
        <v>100</v>
      </c>
      <c r="I4" s="51" t="s">
        <v>101</v>
      </c>
      <c r="J4" s="51" t="s">
        <v>102</v>
      </c>
      <c r="K4" s="70" t="s">
        <v>103</v>
      </c>
      <c r="L4" s="62"/>
    </row>
    <row r="5" ht="24.4" customHeight="1" spans="1:12">
      <c r="A5" s="52"/>
      <c r="B5" s="51" t="s">
        <v>71</v>
      </c>
      <c r="C5" s="51"/>
      <c r="D5" s="51"/>
      <c r="E5" s="51" t="s">
        <v>72</v>
      </c>
      <c r="F5" s="51" t="s">
        <v>73</v>
      </c>
      <c r="G5" s="51"/>
      <c r="H5" s="51"/>
      <c r="I5" s="51"/>
      <c r="J5" s="51"/>
      <c r="K5" s="51"/>
      <c r="L5" s="62"/>
    </row>
    <row r="6" ht="24.4" customHeight="1" spans="1:12">
      <c r="A6" s="52"/>
      <c r="B6" s="51" t="s">
        <v>74</v>
      </c>
      <c r="C6" s="51" t="s">
        <v>75</v>
      </c>
      <c r="D6" s="51" t="s">
        <v>76</v>
      </c>
      <c r="E6" s="51"/>
      <c r="F6" s="51"/>
      <c r="G6" s="51"/>
      <c r="H6" s="51"/>
      <c r="I6" s="51"/>
      <c r="J6" s="51"/>
      <c r="K6" s="51"/>
      <c r="L6" s="63"/>
    </row>
    <row r="7" ht="27" customHeight="1" spans="1:12">
      <c r="A7" s="53"/>
      <c r="B7" s="51"/>
      <c r="C7" s="51"/>
      <c r="D7" s="51"/>
      <c r="E7" s="51"/>
      <c r="F7" s="51" t="s">
        <v>77</v>
      </c>
      <c r="G7" s="141">
        <v>4728867.08</v>
      </c>
      <c r="H7" s="54">
        <f>G7-I7</f>
        <v>4704867.08</v>
      </c>
      <c r="I7" s="54">
        <v>24000</v>
      </c>
      <c r="J7" s="54"/>
      <c r="K7" s="54"/>
      <c r="L7" s="64"/>
    </row>
    <row r="8" ht="27" customHeight="1" spans="1:12">
      <c r="A8" s="53"/>
      <c r="B8" s="101">
        <v>208</v>
      </c>
      <c r="C8" s="101" t="s">
        <v>78</v>
      </c>
      <c r="D8" s="101" t="s">
        <v>79</v>
      </c>
      <c r="E8" s="56">
        <v>650008</v>
      </c>
      <c r="F8" s="75" t="s">
        <v>80</v>
      </c>
      <c r="G8" s="42">
        <v>363407.87</v>
      </c>
      <c r="H8" s="42">
        <v>363407.87</v>
      </c>
      <c r="J8" s="54"/>
      <c r="K8" s="54"/>
      <c r="L8" s="64"/>
    </row>
    <row r="9" ht="27" customHeight="1" spans="1:12">
      <c r="A9" s="53"/>
      <c r="B9" s="146" t="s">
        <v>81</v>
      </c>
      <c r="C9" s="146" t="s">
        <v>78</v>
      </c>
      <c r="D9" s="146" t="s">
        <v>78</v>
      </c>
      <c r="E9" s="147">
        <v>650008</v>
      </c>
      <c r="F9" s="42" t="s">
        <v>82</v>
      </c>
      <c r="G9" s="42">
        <v>404181.92</v>
      </c>
      <c r="H9" s="42">
        <v>404181.92</v>
      </c>
      <c r="J9" s="54"/>
      <c r="K9" s="54"/>
      <c r="L9" s="64"/>
    </row>
    <row r="10" ht="27" customHeight="1" spans="1:12">
      <c r="A10" s="53"/>
      <c r="B10" s="146" t="s">
        <v>83</v>
      </c>
      <c r="C10" s="146" t="s">
        <v>84</v>
      </c>
      <c r="D10" s="146" t="s">
        <v>79</v>
      </c>
      <c r="E10" s="56">
        <v>650008</v>
      </c>
      <c r="F10" s="42" t="s">
        <v>85</v>
      </c>
      <c r="G10" s="42">
        <v>43605.02</v>
      </c>
      <c r="H10" s="42">
        <v>43605.02</v>
      </c>
      <c r="J10" s="54"/>
      <c r="K10" s="54"/>
      <c r="L10" s="64"/>
    </row>
    <row r="11" ht="27" customHeight="1" spans="1:12">
      <c r="A11" s="53"/>
      <c r="B11" s="146" t="s">
        <v>83</v>
      </c>
      <c r="C11" s="146" t="s">
        <v>84</v>
      </c>
      <c r="D11" s="146" t="s">
        <v>86</v>
      </c>
      <c r="E11" s="147">
        <v>650008</v>
      </c>
      <c r="F11" s="42" t="s">
        <v>87</v>
      </c>
      <c r="G11" s="42">
        <v>156726.57</v>
      </c>
      <c r="H11" s="42">
        <v>156726.57</v>
      </c>
      <c r="J11" s="54"/>
      <c r="K11" s="54"/>
      <c r="L11" s="64"/>
    </row>
    <row r="12" ht="27" customHeight="1" spans="1:12">
      <c r="A12" s="53"/>
      <c r="B12" s="146" t="s">
        <v>83</v>
      </c>
      <c r="C12" s="146" t="s">
        <v>84</v>
      </c>
      <c r="D12" s="146" t="s">
        <v>88</v>
      </c>
      <c r="E12" s="56">
        <v>650008</v>
      </c>
      <c r="F12" s="42" t="s">
        <v>89</v>
      </c>
      <c r="G12" s="42">
        <v>19200</v>
      </c>
      <c r="H12" s="42">
        <v>19200</v>
      </c>
      <c r="J12" s="54"/>
      <c r="K12" s="54"/>
      <c r="L12" s="64"/>
    </row>
    <row r="13" ht="27" customHeight="1" spans="1:12">
      <c r="A13" s="53"/>
      <c r="B13" s="146" t="s">
        <v>83</v>
      </c>
      <c r="C13" s="146" t="s">
        <v>84</v>
      </c>
      <c r="D13" s="146" t="s">
        <v>90</v>
      </c>
      <c r="E13" s="147">
        <v>650008</v>
      </c>
      <c r="F13" s="42" t="s">
        <v>91</v>
      </c>
      <c r="G13" s="42">
        <v>78051.27</v>
      </c>
      <c r="H13" s="42">
        <v>78051.27</v>
      </c>
      <c r="J13" s="54"/>
      <c r="K13" s="54"/>
      <c r="L13" s="64"/>
    </row>
    <row r="14" ht="27" customHeight="1" spans="1:12">
      <c r="A14" s="53"/>
      <c r="B14" s="146" t="s">
        <v>92</v>
      </c>
      <c r="C14" s="146" t="s">
        <v>79</v>
      </c>
      <c r="D14" s="146" t="s">
        <v>79</v>
      </c>
      <c r="E14" s="56">
        <v>650008</v>
      </c>
      <c r="F14" s="42" t="s">
        <v>93</v>
      </c>
      <c r="G14" s="141">
        <v>733190.81</v>
      </c>
      <c r="H14" s="141">
        <f>G14-I14</f>
        <v>709190.81</v>
      </c>
      <c r="I14" s="42">
        <v>24000</v>
      </c>
      <c r="J14" s="54"/>
      <c r="K14" s="54"/>
      <c r="L14" s="64"/>
    </row>
    <row r="15" ht="27" customHeight="1" spans="2:8">
      <c r="B15" s="146" t="s">
        <v>92</v>
      </c>
      <c r="C15" s="146" t="s">
        <v>79</v>
      </c>
      <c r="D15" s="146" t="s">
        <v>94</v>
      </c>
      <c r="E15" s="147">
        <v>650008</v>
      </c>
      <c r="F15" s="42" t="s">
        <v>95</v>
      </c>
      <c r="G15" s="141">
        <v>2618298.54</v>
      </c>
      <c r="H15" s="141">
        <f>G15</f>
        <v>2618298.54</v>
      </c>
    </row>
    <row r="16" ht="27" customHeight="1" spans="2:8">
      <c r="B16" s="146" t="s">
        <v>96</v>
      </c>
      <c r="C16" s="146" t="s">
        <v>86</v>
      </c>
      <c r="D16" s="146" t="s">
        <v>79</v>
      </c>
      <c r="E16" s="56">
        <v>650008</v>
      </c>
      <c r="F16" s="42" t="s">
        <v>97</v>
      </c>
      <c r="G16" s="141">
        <v>312205.08</v>
      </c>
      <c r="H16" s="141">
        <v>312205.08</v>
      </c>
    </row>
    <row r="17" ht="27" customHeight="1" spans="8:8">
      <c r="H17" s="141"/>
    </row>
    <row r="18" ht="27" customHeight="1" spans="8:8">
      <c r="H18" s="141"/>
    </row>
    <row r="19" ht="27" customHeight="1" spans="8:8">
      <c r="H19" s="141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4.4"/>
  <cols>
    <col min="1" max="1" width="1.53703703703704" style="42" customWidth="1"/>
    <col min="2" max="2" width="28.537037037037" style="42" customWidth="1"/>
    <col min="3" max="3" width="19.3796296296296" style="42" customWidth="1"/>
    <col min="4" max="4" width="28.537037037037" style="42" customWidth="1"/>
    <col min="5" max="8" width="19.3796296296296" style="42" customWidth="1"/>
    <col min="9" max="9" width="1.53703703703704" style="42" customWidth="1"/>
    <col min="10" max="12" width="9.76851851851852" style="42" customWidth="1"/>
    <col min="13" max="16384" width="10" style="42"/>
  </cols>
  <sheetData>
    <row r="1" ht="25" customHeight="1" spans="1:9">
      <c r="A1" s="134"/>
      <c r="B1" s="1"/>
      <c r="C1" s="135"/>
      <c r="D1" s="135"/>
      <c r="E1" s="135"/>
      <c r="F1" s="135"/>
      <c r="G1" s="135"/>
      <c r="H1" s="136" t="s">
        <v>104</v>
      </c>
      <c r="I1" s="143" t="s">
        <v>4</v>
      </c>
    </row>
    <row r="2" ht="22.8" customHeight="1" spans="1:9">
      <c r="A2" s="135"/>
      <c r="B2" s="137" t="s">
        <v>105</v>
      </c>
      <c r="C2" s="137"/>
      <c r="D2" s="137"/>
      <c r="E2" s="137"/>
      <c r="F2" s="137"/>
      <c r="G2" s="137"/>
      <c r="H2" s="137"/>
      <c r="I2" s="143"/>
    </row>
    <row r="3" ht="19.55" customHeight="1" spans="1:9">
      <c r="A3" s="138"/>
      <c r="B3" s="49" t="s">
        <v>6</v>
      </c>
      <c r="C3" s="49"/>
      <c r="D3" s="126"/>
      <c r="E3" s="126"/>
      <c r="F3" s="126"/>
      <c r="G3" s="126"/>
      <c r="H3" s="139" t="s">
        <v>7</v>
      </c>
      <c r="I3" s="144"/>
    </row>
    <row r="4" ht="15" customHeight="1" spans="1:9">
      <c r="A4" s="140"/>
      <c r="B4" s="51" t="s">
        <v>8</v>
      </c>
      <c r="C4" s="51"/>
      <c r="D4" s="51" t="s">
        <v>9</v>
      </c>
      <c r="E4" s="51"/>
      <c r="F4" s="51"/>
      <c r="G4" s="51"/>
      <c r="H4" s="51"/>
      <c r="I4" s="129"/>
    </row>
    <row r="5" ht="15" customHeight="1" spans="1:9">
      <c r="A5" s="140"/>
      <c r="B5" s="51" t="s">
        <v>10</v>
      </c>
      <c r="C5" s="51" t="s">
        <v>11</v>
      </c>
      <c r="D5" s="51" t="s">
        <v>10</v>
      </c>
      <c r="E5" s="51" t="s">
        <v>60</v>
      </c>
      <c r="F5" s="51" t="s">
        <v>106</v>
      </c>
      <c r="G5" s="51" t="s">
        <v>107</v>
      </c>
      <c r="H5" s="51" t="s">
        <v>108</v>
      </c>
      <c r="I5" s="129"/>
    </row>
    <row r="6" ht="15" customHeight="1" spans="1:9">
      <c r="A6" s="50"/>
      <c r="B6" s="55" t="s">
        <v>109</v>
      </c>
      <c r="C6" s="141">
        <v>4728867.08</v>
      </c>
      <c r="D6" s="55" t="s">
        <v>110</v>
      </c>
      <c r="E6" s="141">
        <v>4728867.08</v>
      </c>
      <c r="F6" s="141">
        <v>4728867.08</v>
      </c>
      <c r="G6" s="73"/>
      <c r="H6" s="73"/>
      <c r="I6" s="63"/>
    </row>
    <row r="7" ht="15" customHeight="1" spans="1:9">
      <c r="A7" s="50"/>
      <c r="B7" s="55" t="s">
        <v>111</v>
      </c>
      <c r="C7" s="141">
        <v>4728867.08</v>
      </c>
      <c r="D7" s="55" t="s">
        <v>112</v>
      </c>
      <c r="E7" s="73"/>
      <c r="F7" s="73"/>
      <c r="G7" s="73"/>
      <c r="H7" s="73"/>
      <c r="I7" s="63"/>
    </row>
    <row r="8" ht="15" customHeight="1" spans="1:9">
      <c r="A8" s="50"/>
      <c r="B8" s="55" t="s">
        <v>113</v>
      </c>
      <c r="C8" s="73"/>
      <c r="D8" s="55" t="s">
        <v>114</v>
      </c>
      <c r="E8" s="73"/>
      <c r="F8" s="73"/>
      <c r="G8" s="73"/>
      <c r="H8" s="73"/>
      <c r="I8" s="63"/>
    </row>
    <row r="9" ht="15" customHeight="1" spans="1:9">
      <c r="A9" s="50"/>
      <c r="B9" s="55" t="s">
        <v>115</v>
      </c>
      <c r="C9" s="73"/>
      <c r="D9" s="55" t="s">
        <v>116</v>
      </c>
      <c r="E9" s="73"/>
      <c r="F9" s="73"/>
      <c r="G9" s="73"/>
      <c r="H9" s="73"/>
      <c r="I9" s="63"/>
    </row>
    <row r="10" ht="15" customHeight="1" spans="1:9">
      <c r="A10" s="50"/>
      <c r="B10" s="55" t="s">
        <v>117</v>
      </c>
      <c r="C10" s="73"/>
      <c r="D10" s="55" t="s">
        <v>118</v>
      </c>
      <c r="E10" s="73"/>
      <c r="F10" s="73"/>
      <c r="G10" s="73"/>
      <c r="H10" s="73"/>
      <c r="I10" s="63"/>
    </row>
    <row r="11" ht="15" customHeight="1" spans="1:9">
      <c r="A11" s="50"/>
      <c r="B11" s="55" t="s">
        <v>111</v>
      </c>
      <c r="C11" s="73"/>
      <c r="D11" s="55" t="s">
        <v>119</v>
      </c>
      <c r="E11" s="73"/>
      <c r="F11" s="73"/>
      <c r="G11" s="73"/>
      <c r="H11" s="73"/>
      <c r="I11" s="63"/>
    </row>
    <row r="12" ht="15" customHeight="1" spans="1:9">
      <c r="A12" s="50"/>
      <c r="B12" s="55" t="s">
        <v>113</v>
      </c>
      <c r="C12" s="73"/>
      <c r="D12" s="55" t="s">
        <v>120</v>
      </c>
      <c r="E12" s="73"/>
      <c r="F12" s="73"/>
      <c r="G12" s="73"/>
      <c r="H12" s="73"/>
      <c r="I12" s="63"/>
    </row>
    <row r="13" ht="15" customHeight="1" spans="1:9">
      <c r="A13" s="50"/>
      <c r="B13" s="55" t="s">
        <v>115</v>
      </c>
      <c r="C13" s="73"/>
      <c r="D13" s="55" t="s">
        <v>121</v>
      </c>
      <c r="E13" s="73"/>
      <c r="F13" s="73"/>
      <c r="G13" s="73"/>
      <c r="H13" s="73"/>
      <c r="I13" s="63"/>
    </row>
    <row r="14" ht="15" customHeight="1" spans="1:9">
      <c r="A14" s="50"/>
      <c r="B14" s="55"/>
      <c r="C14" s="73"/>
      <c r="D14" s="55" t="s">
        <v>122</v>
      </c>
      <c r="E14" s="73">
        <v>767589.79</v>
      </c>
      <c r="F14" s="73">
        <v>767589.79</v>
      </c>
      <c r="G14" s="73"/>
      <c r="H14" s="73"/>
      <c r="I14" s="63"/>
    </row>
    <row r="15" ht="15" customHeight="1" spans="1:9">
      <c r="A15" s="50"/>
      <c r="B15" s="55" t="s">
        <v>123</v>
      </c>
      <c r="C15" s="73"/>
      <c r="D15" s="55" t="s">
        <v>124</v>
      </c>
      <c r="E15" s="73"/>
      <c r="F15" s="73"/>
      <c r="G15" s="73"/>
      <c r="H15" s="73"/>
      <c r="I15" s="63"/>
    </row>
    <row r="16" ht="15" customHeight="1" spans="1:9">
      <c r="A16" s="50"/>
      <c r="B16" s="55" t="s">
        <v>123</v>
      </c>
      <c r="C16" s="73"/>
      <c r="D16" s="55" t="s">
        <v>125</v>
      </c>
      <c r="E16" s="73">
        <v>297582.86</v>
      </c>
      <c r="F16" s="73">
        <v>297582.86</v>
      </c>
      <c r="G16" s="73"/>
      <c r="H16" s="73"/>
      <c r="I16" s="63"/>
    </row>
    <row r="17" ht="15" customHeight="1" spans="1:9">
      <c r="A17" s="50"/>
      <c r="B17" s="55" t="s">
        <v>123</v>
      </c>
      <c r="C17" s="73"/>
      <c r="D17" s="55" t="s">
        <v>126</v>
      </c>
      <c r="E17" s="73"/>
      <c r="F17" s="73"/>
      <c r="G17" s="73"/>
      <c r="H17" s="73"/>
      <c r="I17" s="63"/>
    </row>
    <row r="18" ht="15" customHeight="1" spans="1:9">
      <c r="A18" s="50"/>
      <c r="B18" s="55" t="s">
        <v>123</v>
      </c>
      <c r="C18" s="73"/>
      <c r="D18" s="55" t="s">
        <v>127</v>
      </c>
      <c r="E18" s="73"/>
      <c r="F18" s="73"/>
      <c r="G18" s="73"/>
      <c r="H18" s="73"/>
      <c r="I18" s="63"/>
    </row>
    <row r="19" ht="15" customHeight="1" spans="1:9">
      <c r="A19" s="50"/>
      <c r="B19" s="55" t="s">
        <v>123</v>
      </c>
      <c r="C19" s="73"/>
      <c r="D19" s="55" t="s">
        <v>128</v>
      </c>
      <c r="E19" s="73"/>
      <c r="F19" s="73"/>
      <c r="G19" s="73"/>
      <c r="H19" s="73"/>
      <c r="I19" s="63"/>
    </row>
    <row r="20" ht="15" customHeight="1" spans="1:9">
      <c r="A20" s="50"/>
      <c r="B20" s="55" t="s">
        <v>123</v>
      </c>
      <c r="C20" s="73"/>
      <c r="D20" s="55" t="s">
        <v>129</v>
      </c>
      <c r="E20" s="73"/>
      <c r="F20" s="73"/>
      <c r="G20" s="73"/>
      <c r="H20" s="73"/>
      <c r="I20" s="63"/>
    </row>
    <row r="21" ht="15" customHeight="1" spans="1:9">
      <c r="A21" s="50"/>
      <c r="B21" s="55" t="s">
        <v>123</v>
      </c>
      <c r="C21" s="73"/>
      <c r="D21" s="55" t="s">
        <v>130</v>
      </c>
      <c r="E21" s="73"/>
      <c r="F21" s="73"/>
      <c r="G21" s="73"/>
      <c r="H21" s="73"/>
      <c r="I21" s="63"/>
    </row>
    <row r="22" ht="15" customHeight="1" spans="1:9">
      <c r="A22" s="50"/>
      <c r="B22" s="55" t="s">
        <v>123</v>
      </c>
      <c r="C22" s="73"/>
      <c r="D22" s="55" t="s">
        <v>131</v>
      </c>
      <c r="E22" s="73"/>
      <c r="F22" s="73"/>
      <c r="G22" s="73"/>
      <c r="H22" s="73"/>
      <c r="I22" s="63"/>
    </row>
    <row r="23" ht="15" customHeight="1" spans="1:9">
      <c r="A23" s="50"/>
      <c r="B23" s="55" t="s">
        <v>123</v>
      </c>
      <c r="C23" s="73"/>
      <c r="D23" s="55" t="s">
        <v>132</v>
      </c>
      <c r="E23" s="73"/>
      <c r="F23" s="73"/>
      <c r="G23" s="73"/>
      <c r="H23" s="73"/>
      <c r="I23" s="63"/>
    </row>
    <row r="24" ht="15" customHeight="1" spans="1:9">
      <c r="A24" s="50"/>
      <c r="B24" s="55" t="s">
        <v>123</v>
      </c>
      <c r="C24" s="73"/>
      <c r="D24" s="55" t="s">
        <v>133</v>
      </c>
      <c r="E24" s="73"/>
      <c r="F24" s="73"/>
      <c r="G24" s="73"/>
      <c r="H24" s="73"/>
      <c r="I24" s="63"/>
    </row>
    <row r="25" ht="15" customHeight="1" spans="1:9">
      <c r="A25" s="50"/>
      <c r="B25" s="55" t="s">
        <v>123</v>
      </c>
      <c r="C25" s="73"/>
      <c r="D25" s="55" t="s">
        <v>134</v>
      </c>
      <c r="E25" s="73">
        <v>3351489.35</v>
      </c>
      <c r="F25" s="73">
        <v>3351489.35</v>
      </c>
      <c r="G25" s="73"/>
      <c r="H25" s="73"/>
      <c r="I25" s="63"/>
    </row>
    <row r="26" ht="15" customHeight="1" spans="1:9">
      <c r="A26" s="50"/>
      <c r="B26" s="55" t="s">
        <v>123</v>
      </c>
      <c r="C26" s="73"/>
      <c r="D26" s="55" t="s">
        <v>135</v>
      </c>
      <c r="E26" s="73">
        <v>312205.08</v>
      </c>
      <c r="F26" s="73">
        <v>312205.08</v>
      </c>
      <c r="G26" s="73"/>
      <c r="H26" s="73"/>
      <c r="I26" s="63"/>
    </row>
    <row r="27" ht="15" customHeight="1" spans="1:9">
      <c r="A27" s="50"/>
      <c r="B27" s="55" t="s">
        <v>123</v>
      </c>
      <c r="C27" s="73"/>
      <c r="D27" s="55" t="s">
        <v>136</v>
      </c>
      <c r="E27" s="73"/>
      <c r="F27" s="73"/>
      <c r="G27" s="73"/>
      <c r="H27" s="73"/>
      <c r="I27" s="63"/>
    </row>
    <row r="28" ht="15" customHeight="1" spans="1:9">
      <c r="A28" s="50"/>
      <c r="B28" s="55" t="s">
        <v>123</v>
      </c>
      <c r="C28" s="73"/>
      <c r="D28" s="55" t="s">
        <v>137</v>
      </c>
      <c r="E28" s="73"/>
      <c r="F28" s="73"/>
      <c r="G28" s="73"/>
      <c r="H28" s="73"/>
      <c r="I28" s="63"/>
    </row>
    <row r="29" ht="15" customHeight="1" spans="1:9">
      <c r="A29" s="50"/>
      <c r="B29" s="55" t="s">
        <v>123</v>
      </c>
      <c r="C29" s="73"/>
      <c r="D29" s="55" t="s">
        <v>138</v>
      </c>
      <c r="E29" s="73"/>
      <c r="F29" s="73"/>
      <c r="G29" s="73"/>
      <c r="H29" s="73"/>
      <c r="I29" s="63"/>
    </row>
    <row r="30" ht="15" customHeight="1" spans="1:9">
      <c r="A30" s="50"/>
      <c r="B30" s="55" t="s">
        <v>123</v>
      </c>
      <c r="C30" s="73"/>
      <c r="D30" s="55" t="s">
        <v>139</v>
      </c>
      <c r="E30" s="73"/>
      <c r="F30" s="73"/>
      <c r="G30" s="73"/>
      <c r="H30" s="73"/>
      <c r="I30" s="63"/>
    </row>
    <row r="31" ht="15" customHeight="1" spans="1:9">
      <c r="A31" s="50"/>
      <c r="B31" s="55" t="s">
        <v>123</v>
      </c>
      <c r="C31" s="73"/>
      <c r="D31" s="55" t="s">
        <v>140</v>
      </c>
      <c r="E31" s="73"/>
      <c r="F31" s="73"/>
      <c r="G31" s="73"/>
      <c r="H31" s="73"/>
      <c r="I31" s="63"/>
    </row>
    <row r="32" ht="15" customHeight="1" spans="1:9">
      <c r="A32" s="50"/>
      <c r="B32" s="55" t="s">
        <v>123</v>
      </c>
      <c r="C32" s="73"/>
      <c r="D32" s="55" t="s">
        <v>141</v>
      </c>
      <c r="E32" s="73"/>
      <c r="F32" s="73"/>
      <c r="G32" s="73"/>
      <c r="H32" s="73"/>
      <c r="I32" s="63"/>
    </row>
    <row r="33" ht="15" customHeight="1" spans="1:9">
      <c r="A33" s="50"/>
      <c r="B33" s="55" t="s">
        <v>123</v>
      </c>
      <c r="C33" s="73"/>
      <c r="D33" s="55" t="s">
        <v>142</v>
      </c>
      <c r="E33" s="73"/>
      <c r="F33" s="73"/>
      <c r="G33" s="73"/>
      <c r="H33" s="73"/>
      <c r="I33" s="63"/>
    </row>
    <row r="34" ht="9.75" customHeight="1" spans="1:9">
      <c r="A34" s="142"/>
      <c r="B34" s="142"/>
      <c r="C34" s="142"/>
      <c r="D34" s="45"/>
      <c r="E34" s="142"/>
      <c r="F34" s="142"/>
      <c r="G34" s="142"/>
      <c r="H34" s="142"/>
      <c r="I34" s="145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1"/>
  <sheetViews>
    <sheetView workbookViewId="0">
      <pane ySplit="6" topLeftCell="A26" activePane="bottomLeft" state="frozen"/>
      <selection/>
      <selection pane="bottomLeft" activeCell="E27" sqref="E27"/>
    </sheetView>
  </sheetViews>
  <sheetFormatPr defaultColWidth="10" defaultRowHeight="14.4"/>
  <cols>
    <col min="1" max="1" width="1.53703703703704" style="106" customWidth="1"/>
    <col min="2" max="3" width="6.15740740740741" style="107" customWidth="1"/>
    <col min="4" max="4" width="8.75" style="106" customWidth="1"/>
    <col min="5" max="5" width="19.1296296296296" style="106" customWidth="1"/>
    <col min="6" max="6" width="14.4444444444444" style="106" customWidth="1"/>
    <col min="7" max="7" width="12.6666666666667" style="106" customWidth="1"/>
    <col min="8" max="8" width="15.5555555555556" style="106" customWidth="1"/>
    <col min="9" max="9" width="15.7777777777778" style="106" customWidth="1"/>
    <col min="10" max="10" width="12" style="106" customWidth="1"/>
    <col min="11" max="39" width="5.75" style="106" customWidth="1"/>
    <col min="40" max="40" width="1.53703703703704" style="106" customWidth="1"/>
    <col min="41" max="42" width="9.76851851851852" style="106" customWidth="1"/>
    <col min="43" max="16384" width="10" style="106"/>
  </cols>
  <sheetData>
    <row r="1" ht="25" customHeight="1" spans="1:40">
      <c r="A1" s="108"/>
      <c r="B1" s="109"/>
      <c r="C1" s="109"/>
      <c r="D1" s="1"/>
      <c r="E1" s="108"/>
      <c r="F1" s="108"/>
      <c r="G1" s="108"/>
      <c r="H1" s="46"/>
      <c r="I1" s="125"/>
      <c r="J1" s="125"/>
      <c r="K1" s="4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8" t="s">
        <v>143</v>
      </c>
      <c r="AN1" s="129"/>
    </row>
    <row r="2" ht="22.8" customHeight="1" spans="1:40">
      <c r="A2" s="46"/>
      <c r="B2" s="110" t="s">
        <v>144</v>
      </c>
      <c r="C2" s="111"/>
      <c r="D2" s="112"/>
      <c r="E2" s="112"/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30"/>
      <c r="AN2" s="129"/>
    </row>
    <row r="3" ht="19.55" customHeight="1" spans="1:40">
      <c r="A3" s="114"/>
      <c r="B3" s="115" t="s">
        <v>145</v>
      </c>
      <c r="C3" s="116" t="s">
        <v>0</v>
      </c>
      <c r="D3" s="117"/>
      <c r="E3" s="117"/>
      <c r="F3" s="117"/>
      <c r="G3" s="114"/>
      <c r="H3" s="36"/>
      <c r="I3" s="126"/>
      <c r="J3" s="126"/>
      <c r="K3" s="114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31" t="s">
        <v>7</v>
      </c>
      <c r="AL3" s="132"/>
      <c r="AM3" s="133"/>
      <c r="AN3" s="129"/>
    </row>
    <row r="4" ht="24.4" customHeight="1" spans="1:40">
      <c r="A4" s="52"/>
      <c r="B4" s="118"/>
      <c r="C4" s="118"/>
      <c r="D4" s="70"/>
      <c r="E4" s="70"/>
      <c r="F4" s="70" t="s">
        <v>146</v>
      </c>
      <c r="G4" s="70" t="s">
        <v>147</v>
      </c>
      <c r="H4" s="70"/>
      <c r="I4" s="70"/>
      <c r="J4" s="70"/>
      <c r="K4" s="70"/>
      <c r="L4" s="70"/>
      <c r="M4" s="70"/>
      <c r="N4" s="70"/>
      <c r="O4" s="70"/>
      <c r="P4" s="70"/>
      <c r="Q4" s="70" t="s">
        <v>148</v>
      </c>
      <c r="R4" s="70"/>
      <c r="S4" s="70"/>
      <c r="T4" s="70"/>
      <c r="U4" s="70"/>
      <c r="V4" s="70"/>
      <c r="W4" s="70"/>
      <c r="X4" s="70"/>
      <c r="Y4" s="70"/>
      <c r="Z4" s="70"/>
      <c r="AA4" s="70" t="s">
        <v>149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129"/>
    </row>
    <row r="5" ht="30" customHeight="1" spans="1:40">
      <c r="A5" s="52"/>
      <c r="B5" s="118" t="s">
        <v>71</v>
      </c>
      <c r="C5" s="118"/>
      <c r="D5" s="119" t="s">
        <v>72</v>
      </c>
      <c r="E5" s="70" t="s">
        <v>150</v>
      </c>
      <c r="F5" s="70"/>
      <c r="G5" s="70" t="s">
        <v>60</v>
      </c>
      <c r="H5" s="70" t="s">
        <v>151</v>
      </c>
      <c r="I5" s="70"/>
      <c r="J5" s="70"/>
      <c r="K5" s="70" t="s">
        <v>152</v>
      </c>
      <c r="L5" s="70"/>
      <c r="M5" s="70"/>
      <c r="N5" s="70" t="s">
        <v>153</v>
      </c>
      <c r="O5" s="70"/>
      <c r="P5" s="70"/>
      <c r="Q5" s="70" t="s">
        <v>60</v>
      </c>
      <c r="R5" s="70" t="s">
        <v>151</v>
      </c>
      <c r="S5" s="70"/>
      <c r="T5" s="70"/>
      <c r="U5" s="70" t="s">
        <v>152</v>
      </c>
      <c r="V5" s="70"/>
      <c r="W5" s="70"/>
      <c r="X5" s="70" t="s">
        <v>153</v>
      </c>
      <c r="Y5" s="70"/>
      <c r="Z5" s="70"/>
      <c r="AA5" s="70" t="s">
        <v>60</v>
      </c>
      <c r="AB5" s="70" t="s">
        <v>151</v>
      </c>
      <c r="AC5" s="70"/>
      <c r="AD5" s="70"/>
      <c r="AE5" s="70" t="s">
        <v>152</v>
      </c>
      <c r="AF5" s="70"/>
      <c r="AG5" s="70"/>
      <c r="AH5" s="70" t="s">
        <v>153</v>
      </c>
      <c r="AI5" s="70"/>
      <c r="AJ5" s="70"/>
      <c r="AK5" s="70" t="s">
        <v>154</v>
      </c>
      <c r="AL5" s="70"/>
      <c r="AM5" s="70"/>
      <c r="AN5" s="129"/>
    </row>
    <row r="6" ht="30" customHeight="1" spans="1:40">
      <c r="A6" s="45"/>
      <c r="B6" s="118" t="s">
        <v>74</v>
      </c>
      <c r="C6" s="118" t="s">
        <v>75</v>
      </c>
      <c r="D6" s="120"/>
      <c r="E6" s="70"/>
      <c r="F6" s="70"/>
      <c r="G6" s="70"/>
      <c r="H6" s="70" t="s">
        <v>155</v>
      </c>
      <c r="I6" s="70" t="s">
        <v>100</v>
      </c>
      <c r="J6" s="70" t="s">
        <v>101</v>
      </c>
      <c r="K6" s="70" t="s">
        <v>155</v>
      </c>
      <c r="L6" s="70" t="s">
        <v>100</v>
      </c>
      <c r="M6" s="70" t="s">
        <v>101</v>
      </c>
      <c r="N6" s="70" t="s">
        <v>155</v>
      </c>
      <c r="O6" s="70" t="s">
        <v>100</v>
      </c>
      <c r="P6" s="70" t="s">
        <v>101</v>
      </c>
      <c r="Q6" s="70"/>
      <c r="R6" s="70" t="s">
        <v>155</v>
      </c>
      <c r="S6" s="70" t="s">
        <v>100</v>
      </c>
      <c r="T6" s="70" t="s">
        <v>101</v>
      </c>
      <c r="U6" s="70" t="s">
        <v>155</v>
      </c>
      <c r="V6" s="70" t="s">
        <v>100</v>
      </c>
      <c r="W6" s="70" t="s">
        <v>101</v>
      </c>
      <c r="X6" s="70" t="s">
        <v>155</v>
      </c>
      <c r="Y6" s="70" t="s">
        <v>100</v>
      </c>
      <c r="Z6" s="70" t="s">
        <v>101</v>
      </c>
      <c r="AA6" s="70"/>
      <c r="AB6" s="70" t="s">
        <v>155</v>
      </c>
      <c r="AC6" s="70" t="s">
        <v>100</v>
      </c>
      <c r="AD6" s="70" t="s">
        <v>101</v>
      </c>
      <c r="AE6" s="70" t="s">
        <v>155</v>
      </c>
      <c r="AF6" s="70" t="s">
        <v>100</v>
      </c>
      <c r="AG6" s="70" t="s">
        <v>101</v>
      </c>
      <c r="AH6" s="70" t="s">
        <v>155</v>
      </c>
      <c r="AI6" s="70" t="s">
        <v>100</v>
      </c>
      <c r="AJ6" s="70" t="s">
        <v>101</v>
      </c>
      <c r="AK6" s="70" t="s">
        <v>155</v>
      </c>
      <c r="AL6" s="70" t="s">
        <v>100</v>
      </c>
      <c r="AM6" s="70" t="s">
        <v>101</v>
      </c>
      <c r="AN6" s="129"/>
    </row>
    <row r="7" ht="27" customHeight="1" spans="1:40">
      <c r="A7" s="52"/>
      <c r="B7" s="91"/>
      <c r="C7" s="91"/>
      <c r="D7" s="93"/>
      <c r="E7" s="93" t="s">
        <v>77</v>
      </c>
      <c r="F7" s="121">
        <v>4728867.08</v>
      </c>
      <c r="G7" s="121">
        <v>4728867.08</v>
      </c>
      <c r="H7" s="122">
        <f>G7</f>
        <v>4728867.08</v>
      </c>
      <c r="I7" s="122">
        <f>G7-J7</f>
        <v>4704867.08</v>
      </c>
      <c r="J7" s="122">
        <v>24000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9"/>
    </row>
    <row r="8" ht="30" customHeight="1" spans="1:40">
      <c r="A8" s="45"/>
      <c r="B8" s="91" t="s">
        <v>156</v>
      </c>
      <c r="C8" s="91" t="s">
        <v>79</v>
      </c>
      <c r="D8" s="93">
        <v>650008</v>
      </c>
      <c r="E8" s="93" t="s">
        <v>157</v>
      </c>
      <c r="F8" s="93">
        <v>822564</v>
      </c>
      <c r="G8" s="93">
        <v>822564</v>
      </c>
      <c r="H8" s="93">
        <v>822564</v>
      </c>
      <c r="I8" s="93">
        <v>822564</v>
      </c>
      <c r="J8" s="93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129"/>
    </row>
    <row r="9" ht="30" customHeight="1" spans="1:40">
      <c r="A9" s="45"/>
      <c r="B9" s="91" t="s">
        <v>156</v>
      </c>
      <c r="C9" s="91" t="s">
        <v>86</v>
      </c>
      <c r="D9" s="93">
        <v>650008</v>
      </c>
      <c r="E9" s="93" t="s">
        <v>158</v>
      </c>
      <c r="F9" s="93">
        <v>249396</v>
      </c>
      <c r="G9" s="93">
        <f>F9</f>
        <v>249396</v>
      </c>
      <c r="H9" s="93">
        <f>G9</f>
        <v>249396</v>
      </c>
      <c r="I9" s="93">
        <f>H9</f>
        <v>249396</v>
      </c>
      <c r="J9" s="93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129"/>
    </row>
    <row r="10" ht="30" customHeight="1" spans="1:40">
      <c r="A10" s="45"/>
      <c r="B10" s="91" t="s">
        <v>156</v>
      </c>
      <c r="C10" s="91" t="s">
        <v>88</v>
      </c>
      <c r="D10" s="93">
        <v>650008</v>
      </c>
      <c r="E10" s="93" t="s">
        <v>159</v>
      </c>
      <c r="F10" s="93">
        <v>240727</v>
      </c>
      <c r="G10" s="93">
        <f t="shared" ref="G10:G33" si="0">F10</f>
        <v>240727</v>
      </c>
      <c r="H10" s="93">
        <f t="shared" ref="H10:H33" si="1">G10</f>
        <v>240727</v>
      </c>
      <c r="I10" s="93">
        <f t="shared" ref="I10:I33" si="2">H10</f>
        <v>240727</v>
      </c>
      <c r="J10" s="93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129"/>
    </row>
    <row r="11" ht="30" customHeight="1" spans="1:40">
      <c r="A11" s="45"/>
      <c r="B11" s="91" t="s">
        <v>156</v>
      </c>
      <c r="C11" s="91" t="s">
        <v>160</v>
      </c>
      <c r="D11" s="93">
        <v>650008</v>
      </c>
      <c r="E11" s="93" t="s">
        <v>161</v>
      </c>
      <c r="F11" s="93">
        <v>1289142</v>
      </c>
      <c r="G11" s="93">
        <f t="shared" si="0"/>
        <v>1289142</v>
      </c>
      <c r="H11" s="93">
        <f t="shared" si="1"/>
        <v>1289142</v>
      </c>
      <c r="I11" s="93">
        <f t="shared" si="2"/>
        <v>1289142</v>
      </c>
      <c r="J11" s="93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129"/>
    </row>
    <row r="12" ht="30" customHeight="1" spans="1:40">
      <c r="A12" s="45"/>
      <c r="B12" s="91" t="s">
        <v>156</v>
      </c>
      <c r="C12" s="91" t="s">
        <v>162</v>
      </c>
      <c r="D12" s="93">
        <v>650008</v>
      </c>
      <c r="E12" s="93" t="s">
        <v>163</v>
      </c>
      <c r="F12" s="93">
        <v>404181.92</v>
      </c>
      <c r="G12" s="93">
        <f t="shared" si="0"/>
        <v>404181.92</v>
      </c>
      <c r="H12" s="93">
        <f t="shared" si="1"/>
        <v>404181.92</v>
      </c>
      <c r="I12" s="93">
        <f t="shared" si="2"/>
        <v>404181.92</v>
      </c>
      <c r="J12" s="93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129"/>
    </row>
    <row r="13" ht="30" customHeight="1" spans="1:40">
      <c r="A13" s="45"/>
      <c r="B13" s="91" t="s">
        <v>156</v>
      </c>
      <c r="C13" s="91" t="s">
        <v>164</v>
      </c>
      <c r="D13" s="93">
        <v>650008</v>
      </c>
      <c r="E13" s="93" t="s">
        <v>165</v>
      </c>
      <c r="F13" s="93">
        <v>200331.59</v>
      </c>
      <c r="G13" s="93">
        <f t="shared" si="0"/>
        <v>200331.59</v>
      </c>
      <c r="H13" s="93">
        <f t="shared" si="1"/>
        <v>200331.59</v>
      </c>
      <c r="I13" s="93">
        <f t="shared" si="2"/>
        <v>200331.59</v>
      </c>
      <c r="J13" s="93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129"/>
    </row>
    <row r="14" ht="30" customHeight="1" spans="1:40">
      <c r="A14" s="45"/>
      <c r="B14" s="91" t="s">
        <v>156</v>
      </c>
      <c r="C14" s="91" t="s">
        <v>84</v>
      </c>
      <c r="D14" s="93">
        <v>650008</v>
      </c>
      <c r="E14" s="93" t="s">
        <v>166</v>
      </c>
      <c r="F14" s="93">
        <v>133324.94</v>
      </c>
      <c r="G14" s="93">
        <f t="shared" si="0"/>
        <v>133324.94</v>
      </c>
      <c r="H14" s="93">
        <f t="shared" si="1"/>
        <v>133324.94</v>
      </c>
      <c r="I14" s="93">
        <f t="shared" si="2"/>
        <v>133324.94</v>
      </c>
      <c r="J14" s="93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129"/>
    </row>
    <row r="15" ht="30" customHeight="1" spans="1:40">
      <c r="A15" s="45"/>
      <c r="B15" s="91" t="s">
        <v>156</v>
      </c>
      <c r="C15" s="91" t="s">
        <v>167</v>
      </c>
      <c r="D15" s="93">
        <v>650008</v>
      </c>
      <c r="E15" s="93" t="s">
        <v>168</v>
      </c>
      <c r="F15" s="93">
        <v>29628.34</v>
      </c>
      <c r="G15" s="93">
        <f t="shared" si="0"/>
        <v>29628.34</v>
      </c>
      <c r="H15" s="93">
        <f t="shared" si="1"/>
        <v>29628.34</v>
      </c>
      <c r="I15" s="93">
        <f t="shared" si="2"/>
        <v>29628.34</v>
      </c>
      <c r="J15" s="93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129"/>
    </row>
    <row r="16" ht="30" customHeight="1" spans="1:40">
      <c r="A16" s="45"/>
      <c r="B16" s="91" t="s">
        <v>156</v>
      </c>
      <c r="C16" s="91" t="s">
        <v>169</v>
      </c>
      <c r="D16" s="93">
        <v>650008</v>
      </c>
      <c r="E16" s="93" t="s">
        <v>97</v>
      </c>
      <c r="F16" s="93">
        <v>312205.08</v>
      </c>
      <c r="G16" s="93">
        <f t="shared" si="0"/>
        <v>312205.08</v>
      </c>
      <c r="H16" s="93">
        <f t="shared" si="1"/>
        <v>312205.08</v>
      </c>
      <c r="I16" s="93">
        <f t="shared" si="2"/>
        <v>312205.08</v>
      </c>
      <c r="J16" s="93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129"/>
    </row>
    <row r="17" ht="30" customHeight="1" spans="1:40">
      <c r="A17" s="45"/>
      <c r="B17" s="91" t="s">
        <v>170</v>
      </c>
      <c r="C17" s="91" t="s">
        <v>79</v>
      </c>
      <c r="D17" s="93">
        <v>650008</v>
      </c>
      <c r="E17" s="93" t="s">
        <v>171</v>
      </c>
      <c r="F17" s="93">
        <v>36720</v>
      </c>
      <c r="G17" s="93">
        <f t="shared" si="0"/>
        <v>36720</v>
      </c>
      <c r="H17" s="93">
        <f t="shared" si="1"/>
        <v>36720</v>
      </c>
      <c r="I17" s="93">
        <f t="shared" si="2"/>
        <v>36720</v>
      </c>
      <c r="J17" s="93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129"/>
    </row>
    <row r="18" ht="30" customHeight="1" spans="1:40">
      <c r="A18" s="45"/>
      <c r="B18" s="91" t="s">
        <v>170</v>
      </c>
      <c r="C18" s="91" t="s">
        <v>78</v>
      </c>
      <c r="D18" s="93">
        <v>650008</v>
      </c>
      <c r="E18" s="93" t="s">
        <v>172</v>
      </c>
      <c r="F18" s="93">
        <v>7344</v>
      </c>
      <c r="G18" s="93">
        <f t="shared" si="0"/>
        <v>7344</v>
      </c>
      <c r="H18" s="93">
        <f t="shared" si="1"/>
        <v>7344</v>
      </c>
      <c r="I18" s="93">
        <f t="shared" si="2"/>
        <v>7344</v>
      </c>
      <c r="J18" s="93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129"/>
    </row>
    <row r="19" ht="30" customHeight="1" spans="1:40">
      <c r="A19" s="45"/>
      <c r="B19" s="91" t="s">
        <v>170</v>
      </c>
      <c r="C19" s="91" t="s">
        <v>173</v>
      </c>
      <c r="D19" s="93">
        <v>650008</v>
      </c>
      <c r="E19" s="93" t="s">
        <v>174</v>
      </c>
      <c r="F19" s="93">
        <v>18360</v>
      </c>
      <c r="G19" s="93">
        <f t="shared" si="0"/>
        <v>18360</v>
      </c>
      <c r="H19" s="93">
        <f t="shared" si="1"/>
        <v>18360</v>
      </c>
      <c r="I19" s="93">
        <f t="shared" si="2"/>
        <v>18360</v>
      </c>
      <c r="J19" s="93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129"/>
    </row>
    <row r="20" ht="30" customHeight="1" spans="1:40">
      <c r="A20" s="45"/>
      <c r="B20" s="91" t="s">
        <v>170</v>
      </c>
      <c r="C20" s="91" t="s">
        <v>160</v>
      </c>
      <c r="D20" s="93">
        <v>650008</v>
      </c>
      <c r="E20" s="93" t="s">
        <v>175</v>
      </c>
      <c r="F20" s="93">
        <v>6500</v>
      </c>
      <c r="G20" s="93">
        <f t="shared" si="0"/>
        <v>6500</v>
      </c>
      <c r="H20" s="93">
        <f t="shared" si="1"/>
        <v>6500</v>
      </c>
      <c r="I20" s="93">
        <f t="shared" si="2"/>
        <v>6500</v>
      </c>
      <c r="J20" s="93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129"/>
    </row>
    <row r="21" ht="30" customHeight="1" spans="1:40">
      <c r="A21" s="45"/>
      <c r="B21" s="91" t="s">
        <v>170</v>
      </c>
      <c r="C21" s="91" t="s">
        <v>176</v>
      </c>
      <c r="D21" s="93">
        <v>650008</v>
      </c>
      <c r="E21" s="93" t="s">
        <v>177</v>
      </c>
      <c r="F21" s="93">
        <v>24000</v>
      </c>
      <c r="G21" s="93">
        <f t="shared" si="0"/>
        <v>24000</v>
      </c>
      <c r="H21" s="93">
        <f t="shared" si="1"/>
        <v>24000</v>
      </c>
      <c r="I21" s="93"/>
      <c r="J21" s="93">
        <v>24000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129"/>
    </row>
    <row r="22" ht="30" customHeight="1" spans="1:40">
      <c r="A22" s="45"/>
      <c r="B22" s="91" t="s">
        <v>170</v>
      </c>
      <c r="C22" s="91" t="s">
        <v>84</v>
      </c>
      <c r="D22" s="93">
        <v>650008</v>
      </c>
      <c r="E22" s="93" t="s">
        <v>178</v>
      </c>
      <c r="F22" s="93">
        <v>146880</v>
      </c>
      <c r="G22" s="93">
        <f t="shared" si="0"/>
        <v>146880</v>
      </c>
      <c r="H22" s="93">
        <f t="shared" si="1"/>
        <v>146880</v>
      </c>
      <c r="I22" s="93">
        <f t="shared" si="2"/>
        <v>146880</v>
      </c>
      <c r="J22" s="93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129"/>
    </row>
    <row r="23" ht="27" customHeight="1" spans="2:39">
      <c r="B23" s="123" t="s">
        <v>170</v>
      </c>
      <c r="C23" s="123" t="s">
        <v>179</v>
      </c>
      <c r="D23" s="93">
        <v>650008</v>
      </c>
      <c r="E23" s="124" t="s">
        <v>180</v>
      </c>
      <c r="F23" s="124">
        <v>17100</v>
      </c>
      <c r="G23" s="93">
        <f t="shared" si="0"/>
        <v>17100</v>
      </c>
      <c r="H23" s="93">
        <f t="shared" si="1"/>
        <v>17100</v>
      </c>
      <c r="I23" s="93">
        <f t="shared" si="2"/>
        <v>17100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</row>
    <row r="24" ht="27" customHeight="1" spans="2:39">
      <c r="B24" s="123" t="s">
        <v>170</v>
      </c>
      <c r="C24" s="123" t="s">
        <v>181</v>
      </c>
      <c r="D24" s="93">
        <v>650008</v>
      </c>
      <c r="E24" s="124" t="s">
        <v>182</v>
      </c>
      <c r="F24" s="124">
        <v>52036.58</v>
      </c>
      <c r="G24" s="93">
        <f t="shared" si="0"/>
        <v>52036.58</v>
      </c>
      <c r="H24" s="93">
        <f t="shared" si="1"/>
        <v>52036.58</v>
      </c>
      <c r="I24" s="93">
        <f t="shared" si="2"/>
        <v>52036.58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</row>
    <row r="25" ht="27" customHeight="1" spans="2:39">
      <c r="B25" s="123" t="s">
        <v>170</v>
      </c>
      <c r="C25" s="123" t="s">
        <v>183</v>
      </c>
      <c r="D25" s="93">
        <v>650008</v>
      </c>
      <c r="E25" s="124" t="s">
        <v>184</v>
      </c>
      <c r="F25" s="124">
        <v>31076.92</v>
      </c>
      <c r="G25" s="93">
        <f t="shared" si="0"/>
        <v>31076.92</v>
      </c>
      <c r="H25" s="93">
        <f t="shared" si="1"/>
        <v>31076.92</v>
      </c>
      <c r="I25" s="93">
        <f t="shared" si="2"/>
        <v>31076.92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</row>
    <row r="26" ht="27" customHeight="1" spans="2:39">
      <c r="B26" s="123" t="s">
        <v>170</v>
      </c>
      <c r="C26" s="123" t="s">
        <v>185</v>
      </c>
      <c r="D26" s="93">
        <v>650008</v>
      </c>
      <c r="E26" s="124" t="s">
        <v>186</v>
      </c>
      <c r="F26" s="124">
        <v>291600</v>
      </c>
      <c r="G26" s="93">
        <f t="shared" si="0"/>
        <v>291600</v>
      </c>
      <c r="H26" s="93">
        <f t="shared" si="1"/>
        <v>291600</v>
      </c>
      <c r="I26" s="93">
        <f t="shared" si="2"/>
        <v>291600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</row>
    <row r="27" ht="27" customHeight="1" spans="2:39">
      <c r="B27" s="123" t="s">
        <v>170</v>
      </c>
      <c r="C27" s="123" t="s">
        <v>187</v>
      </c>
      <c r="D27" s="93">
        <v>650008</v>
      </c>
      <c r="E27" s="124" t="s">
        <v>188</v>
      </c>
      <c r="F27" s="124">
        <v>36000</v>
      </c>
      <c r="G27" s="93">
        <f t="shared" si="0"/>
        <v>36000</v>
      </c>
      <c r="H27" s="93">
        <f t="shared" si="1"/>
        <v>36000</v>
      </c>
      <c r="I27" s="93">
        <f t="shared" si="2"/>
        <v>36000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</row>
    <row r="28" ht="27" customHeight="1" spans="2:39">
      <c r="B28" s="123" t="s">
        <v>170</v>
      </c>
      <c r="C28" s="123" t="s">
        <v>90</v>
      </c>
      <c r="D28" s="93">
        <v>650008</v>
      </c>
      <c r="E28" s="124" t="s">
        <v>189</v>
      </c>
      <c r="F28" s="124">
        <v>61168.51</v>
      </c>
      <c r="G28" s="93">
        <f t="shared" si="0"/>
        <v>61168.51</v>
      </c>
      <c r="H28" s="93">
        <f t="shared" si="1"/>
        <v>61168.51</v>
      </c>
      <c r="I28" s="93">
        <f t="shared" si="2"/>
        <v>61168.51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</row>
    <row r="29" ht="27" customHeight="1" spans="2:39">
      <c r="B29" s="123" t="s">
        <v>190</v>
      </c>
      <c r="C29" s="123" t="s">
        <v>86</v>
      </c>
      <c r="D29" s="93">
        <v>650008</v>
      </c>
      <c r="E29" s="124" t="s">
        <v>191</v>
      </c>
      <c r="F29" s="124">
        <v>1453.2</v>
      </c>
      <c r="G29" s="93">
        <f t="shared" si="0"/>
        <v>1453.2</v>
      </c>
      <c r="H29" s="93">
        <f t="shared" si="1"/>
        <v>1453.2</v>
      </c>
      <c r="I29" s="93">
        <f t="shared" si="2"/>
        <v>1453.2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</row>
    <row r="30" ht="27" customHeight="1" spans="2:39">
      <c r="B30" s="123" t="s">
        <v>190</v>
      </c>
      <c r="C30" s="123" t="s">
        <v>78</v>
      </c>
      <c r="D30" s="93">
        <v>650008</v>
      </c>
      <c r="E30" s="124" t="s">
        <v>192</v>
      </c>
      <c r="F30" s="124">
        <v>307527</v>
      </c>
      <c r="G30" s="93">
        <f t="shared" si="0"/>
        <v>307527</v>
      </c>
      <c r="H30" s="93">
        <f t="shared" si="1"/>
        <v>307527</v>
      </c>
      <c r="I30" s="93">
        <f t="shared" si="2"/>
        <v>307527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</row>
    <row r="31" ht="27" customHeight="1" spans="2:39">
      <c r="B31" s="123" t="s">
        <v>190</v>
      </c>
      <c r="C31" s="123" t="s">
        <v>160</v>
      </c>
      <c r="D31" s="93">
        <v>650008</v>
      </c>
      <c r="E31" s="124" t="s">
        <v>193</v>
      </c>
      <c r="F31" s="124">
        <v>9600</v>
      </c>
      <c r="G31" s="93">
        <f t="shared" si="0"/>
        <v>9600</v>
      </c>
      <c r="H31" s="93">
        <f t="shared" si="1"/>
        <v>9600</v>
      </c>
      <c r="I31" s="93">
        <f t="shared" si="2"/>
        <v>9600</v>
      </c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</row>
  </sheetData>
  <mergeCells count="24">
    <mergeCell ref="B2:AM2"/>
    <mergeCell ref="C3:F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17"/>
  <sheetViews>
    <sheetView workbookViewId="0">
      <pane ySplit="1" topLeftCell="A2" activePane="bottomLeft" state="frozen"/>
      <selection/>
      <selection pane="bottomLeft" activeCell="E13" sqref="E13"/>
    </sheetView>
  </sheetViews>
  <sheetFormatPr defaultColWidth="10" defaultRowHeight="14.4"/>
  <cols>
    <col min="1" max="1" width="1.53703703703704" style="42" customWidth="1"/>
    <col min="2" max="4" width="6.14814814814815" style="42" customWidth="1"/>
    <col min="5" max="5" width="41.037037037037" style="42" customWidth="1"/>
    <col min="6" max="108" width="16.4074074074074" style="42" customWidth="1"/>
    <col min="109" max="109" width="1.53703703703704" style="42" customWidth="1"/>
    <col min="110" max="16384" width="10" style="42"/>
  </cols>
  <sheetData>
    <row r="1" s="42" customFormat="1" ht="16.35" customHeight="1" spans="1:109">
      <c r="A1" s="43"/>
      <c r="B1" s="98"/>
      <c r="C1" s="98"/>
      <c r="D1" s="98"/>
      <c r="E1" s="45"/>
      <c r="F1" s="59" t="s">
        <v>194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0"/>
    </row>
    <row r="2" s="42" customFormat="1" ht="22.8" customHeight="1" spans="1:109">
      <c r="A2" s="43"/>
      <c r="B2" s="47" t="s">
        <v>195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50" t="s">
        <v>4</v>
      </c>
    </row>
    <row r="3" s="42" customFormat="1" ht="19.55" customHeight="1" spans="1:109">
      <c r="A3" s="48"/>
      <c r="B3" s="49" t="s">
        <v>196</v>
      </c>
      <c r="C3" s="49"/>
      <c r="D3" s="49"/>
      <c r="E3" s="49"/>
      <c r="F3" s="48"/>
      <c r="G3" s="77" t="s">
        <v>7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61"/>
    </row>
    <row r="4" s="42" customFormat="1" ht="24.4" customHeight="1" spans="1:109">
      <c r="A4" s="45"/>
      <c r="B4" s="51" t="s">
        <v>10</v>
      </c>
      <c r="C4" s="51"/>
      <c r="D4" s="51"/>
      <c r="E4" s="51"/>
      <c r="F4" s="51" t="s">
        <v>60</v>
      </c>
      <c r="G4" s="70" t="s">
        <v>197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 t="s">
        <v>198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199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200</v>
      </c>
      <c r="BH4" s="70" t="s">
        <v>201</v>
      </c>
      <c r="BI4" s="70"/>
      <c r="BJ4" s="70"/>
      <c r="BK4" s="70"/>
      <c r="BL4" s="70" t="s">
        <v>202</v>
      </c>
      <c r="BM4" s="70"/>
      <c r="BN4" s="70" t="s">
        <v>203</v>
      </c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 t="s">
        <v>204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 t="s">
        <v>205</v>
      </c>
      <c r="CQ4" s="70"/>
      <c r="CR4" s="70" t="s">
        <v>206</v>
      </c>
      <c r="CS4" s="70"/>
      <c r="CT4" s="70"/>
      <c r="CU4" s="70"/>
      <c r="CV4" s="70"/>
      <c r="CW4" s="70" t="s">
        <v>207</v>
      </c>
      <c r="CX4" s="70"/>
      <c r="CY4" s="70"/>
      <c r="CZ4" s="70" t="s">
        <v>208</v>
      </c>
      <c r="DA4" s="70"/>
      <c r="DB4" s="70"/>
      <c r="DC4" s="70"/>
      <c r="DD4" s="70"/>
      <c r="DE4" s="45"/>
    </row>
    <row r="5" s="42" customFormat="1" ht="24.4" customHeight="1" spans="1:109">
      <c r="A5" s="45"/>
      <c r="B5" s="51" t="s">
        <v>71</v>
      </c>
      <c r="C5" s="51"/>
      <c r="D5" s="51"/>
      <c r="E5" s="51" t="s">
        <v>150</v>
      </c>
      <c r="F5" s="51"/>
      <c r="G5" s="70" t="s">
        <v>157</v>
      </c>
      <c r="H5" s="70" t="s">
        <v>158</v>
      </c>
      <c r="I5" s="70" t="s">
        <v>159</v>
      </c>
      <c r="J5" s="70" t="s">
        <v>209</v>
      </c>
      <c r="K5" s="70" t="s">
        <v>161</v>
      </c>
      <c r="L5" s="70" t="s">
        <v>163</v>
      </c>
      <c r="M5" s="70" t="s">
        <v>210</v>
      </c>
      <c r="N5" s="70" t="s">
        <v>165</v>
      </c>
      <c r="O5" s="70" t="s">
        <v>166</v>
      </c>
      <c r="P5" s="70" t="s">
        <v>168</v>
      </c>
      <c r="Q5" s="70" t="s">
        <v>97</v>
      </c>
      <c r="R5" s="70" t="s">
        <v>211</v>
      </c>
      <c r="S5" s="70" t="s">
        <v>212</v>
      </c>
      <c r="T5" s="70" t="s">
        <v>171</v>
      </c>
      <c r="U5" s="70" t="s">
        <v>213</v>
      </c>
      <c r="V5" s="70" t="s">
        <v>214</v>
      </c>
      <c r="W5" s="70" t="s">
        <v>215</v>
      </c>
      <c r="X5" s="70" t="s">
        <v>172</v>
      </c>
      <c r="Y5" s="70" t="s">
        <v>174</v>
      </c>
      <c r="Z5" s="70" t="s">
        <v>175</v>
      </c>
      <c r="AA5" s="70" t="s">
        <v>216</v>
      </c>
      <c r="AB5" s="70" t="s">
        <v>177</v>
      </c>
      <c r="AC5" s="70" t="s">
        <v>178</v>
      </c>
      <c r="AD5" s="70" t="s">
        <v>217</v>
      </c>
      <c r="AE5" s="70" t="s">
        <v>218</v>
      </c>
      <c r="AF5" s="70" t="s">
        <v>219</v>
      </c>
      <c r="AG5" s="70" t="s">
        <v>220</v>
      </c>
      <c r="AH5" s="70" t="s">
        <v>221</v>
      </c>
      <c r="AI5" s="70" t="s">
        <v>180</v>
      </c>
      <c r="AJ5" s="70" t="s">
        <v>222</v>
      </c>
      <c r="AK5" s="70" t="s">
        <v>223</v>
      </c>
      <c r="AL5" s="70" t="s">
        <v>224</v>
      </c>
      <c r="AM5" s="70" t="s">
        <v>225</v>
      </c>
      <c r="AN5" s="70" t="s">
        <v>226</v>
      </c>
      <c r="AO5" s="70" t="s">
        <v>182</v>
      </c>
      <c r="AP5" s="70" t="s">
        <v>184</v>
      </c>
      <c r="AQ5" s="70" t="s">
        <v>186</v>
      </c>
      <c r="AR5" s="70" t="s">
        <v>188</v>
      </c>
      <c r="AS5" s="70" t="s">
        <v>227</v>
      </c>
      <c r="AT5" s="70" t="s">
        <v>189</v>
      </c>
      <c r="AU5" s="70" t="s">
        <v>228</v>
      </c>
      <c r="AV5" s="70" t="s">
        <v>191</v>
      </c>
      <c r="AW5" s="70" t="s">
        <v>229</v>
      </c>
      <c r="AX5" s="70" t="s">
        <v>230</v>
      </c>
      <c r="AY5" s="70" t="s">
        <v>192</v>
      </c>
      <c r="AZ5" s="70" t="s">
        <v>231</v>
      </c>
      <c r="BA5" s="70" t="s">
        <v>193</v>
      </c>
      <c r="BB5" s="70" t="s">
        <v>232</v>
      </c>
      <c r="BC5" s="70" t="s">
        <v>233</v>
      </c>
      <c r="BD5" s="70" t="s">
        <v>234</v>
      </c>
      <c r="BE5" s="70" t="s">
        <v>235</v>
      </c>
      <c r="BF5" s="70" t="s">
        <v>236</v>
      </c>
      <c r="BG5" s="70" t="s">
        <v>237</v>
      </c>
      <c r="BH5" s="70" t="s">
        <v>238</v>
      </c>
      <c r="BI5" s="70" t="s">
        <v>239</v>
      </c>
      <c r="BJ5" s="70" t="s">
        <v>240</v>
      </c>
      <c r="BK5" s="70" t="s">
        <v>241</v>
      </c>
      <c r="BL5" s="70" t="s">
        <v>242</v>
      </c>
      <c r="BM5" s="70" t="s">
        <v>243</v>
      </c>
      <c r="BN5" s="70" t="s">
        <v>244</v>
      </c>
      <c r="BO5" s="70" t="s">
        <v>245</v>
      </c>
      <c r="BP5" s="70" t="s">
        <v>246</v>
      </c>
      <c r="BQ5" s="70" t="s">
        <v>247</v>
      </c>
      <c r="BR5" s="70" t="s">
        <v>248</v>
      </c>
      <c r="BS5" s="70" t="s">
        <v>249</v>
      </c>
      <c r="BT5" s="70" t="s">
        <v>250</v>
      </c>
      <c r="BU5" s="70" t="s">
        <v>251</v>
      </c>
      <c r="BV5" s="70" t="s">
        <v>252</v>
      </c>
      <c r="BW5" s="70" t="s">
        <v>253</v>
      </c>
      <c r="BX5" s="70" t="s">
        <v>254</v>
      </c>
      <c r="BY5" s="70" t="s">
        <v>255</v>
      </c>
      <c r="BZ5" s="70" t="s">
        <v>244</v>
      </c>
      <c r="CA5" s="70" t="s">
        <v>245</v>
      </c>
      <c r="CB5" s="70" t="s">
        <v>246</v>
      </c>
      <c r="CC5" s="70" t="s">
        <v>247</v>
      </c>
      <c r="CD5" s="70" t="s">
        <v>248</v>
      </c>
      <c r="CE5" s="70" t="s">
        <v>249</v>
      </c>
      <c r="CF5" s="70" t="s">
        <v>250</v>
      </c>
      <c r="CG5" s="70" t="s">
        <v>256</v>
      </c>
      <c r="CH5" s="70" t="s">
        <v>257</v>
      </c>
      <c r="CI5" s="70" t="s">
        <v>258</v>
      </c>
      <c r="CJ5" s="70" t="s">
        <v>259</v>
      </c>
      <c r="CK5" s="70" t="s">
        <v>251</v>
      </c>
      <c r="CL5" s="70" t="s">
        <v>252</v>
      </c>
      <c r="CM5" s="70" t="s">
        <v>253</v>
      </c>
      <c r="CN5" s="70" t="s">
        <v>254</v>
      </c>
      <c r="CO5" s="70" t="s">
        <v>260</v>
      </c>
      <c r="CP5" s="70" t="s">
        <v>261</v>
      </c>
      <c r="CQ5" s="70" t="s">
        <v>262</v>
      </c>
      <c r="CR5" s="70" t="s">
        <v>261</v>
      </c>
      <c r="CS5" s="70" t="s">
        <v>263</v>
      </c>
      <c r="CT5" s="70" t="s">
        <v>264</v>
      </c>
      <c r="CU5" s="70" t="s">
        <v>265</v>
      </c>
      <c r="CV5" s="70" t="s">
        <v>262</v>
      </c>
      <c r="CW5" s="70" t="s">
        <v>266</v>
      </c>
      <c r="CX5" s="70" t="s">
        <v>267</v>
      </c>
      <c r="CY5" s="70" t="s">
        <v>268</v>
      </c>
      <c r="CZ5" s="70" t="s">
        <v>269</v>
      </c>
      <c r="DA5" s="70" t="s">
        <v>270</v>
      </c>
      <c r="DB5" s="70" t="s">
        <v>271</v>
      </c>
      <c r="DC5" s="70" t="s">
        <v>272</v>
      </c>
      <c r="DD5" s="70" t="s">
        <v>208</v>
      </c>
      <c r="DE5" s="45"/>
    </row>
    <row r="6" s="42" customFormat="1" ht="24.4" customHeight="1" spans="1:109">
      <c r="A6" s="52"/>
      <c r="B6" s="51" t="s">
        <v>74</v>
      </c>
      <c r="C6" s="51" t="s">
        <v>75</v>
      </c>
      <c r="D6" s="51" t="s">
        <v>76</v>
      </c>
      <c r="E6" s="51"/>
      <c r="F6" s="5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63"/>
    </row>
    <row r="7" s="42" customFormat="1" ht="22.8" customHeight="1" spans="1:109">
      <c r="A7" s="53"/>
      <c r="B7" s="51"/>
      <c r="C7" s="51"/>
      <c r="D7" s="51"/>
      <c r="E7" s="51" t="s">
        <v>77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64"/>
    </row>
    <row r="8" s="42" customFormat="1" ht="22.8" customHeight="1" spans="1:109">
      <c r="A8" s="52"/>
      <c r="B8" s="55"/>
      <c r="C8" s="55"/>
      <c r="D8" s="55"/>
      <c r="E8" s="99" t="s">
        <v>273</v>
      </c>
      <c r="F8" s="100" t="s">
        <v>274</v>
      </c>
      <c r="G8" s="100" t="s">
        <v>275</v>
      </c>
      <c r="H8" s="100" t="s">
        <v>276</v>
      </c>
      <c r="I8" s="100" t="s">
        <v>277</v>
      </c>
      <c r="J8" s="100" t="s">
        <v>278</v>
      </c>
      <c r="K8" s="100" t="s">
        <v>279</v>
      </c>
      <c r="L8" s="100" t="s">
        <v>280</v>
      </c>
      <c r="M8" s="100" t="s">
        <v>281</v>
      </c>
      <c r="N8" s="100" t="s">
        <v>282</v>
      </c>
      <c r="O8" s="100" t="s">
        <v>283</v>
      </c>
      <c r="P8" s="100" t="s">
        <v>284</v>
      </c>
      <c r="Q8" s="100" t="s">
        <v>285</v>
      </c>
      <c r="R8" s="100" t="s">
        <v>286</v>
      </c>
      <c r="S8" s="100" t="s">
        <v>287</v>
      </c>
      <c r="T8" s="100" t="s">
        <v>288</v>
      </c>
      <c r="U8" s="100" t="s">
        <v>289</v>
      </c>
      <c r="V8" s="100" t="s">
        <v>290</v>
      </c>
      <c r="W8" s="100" t="s">
        <v>291</v>
      </c>
      <c r="X8" s="100" t="s">
        <v>292</v>
      </c>
      <c r="Y8" s="100" t="s">
        <v>293</v>
      </c>
      <c r="Z8" s="100" t="s">
        <v>294</v>
      </c>
      <c r="AA8" s="100" t="s">
        <v>295</v>
      </c>
      <c r="AB8" s="100" t="s">
        <v>296</v>
      </c>
      <c r="AC8" s="100" t="s">
        <v>297</v>
      </c>
      <c r="AD8" s="100" t="s">
        <v>298</v>
      </c>
      <c r="AE8" s="100" t="s">
        <v>299</v>
      </c>
      <c r="AF8" s="100" t="s">
        <v>300</v>
      </c>
      <c r="AG8" s="100" t="s">
        <v>301</v>
      </c>
      <c r="AH8" s="100" t="s">
        <v>302</v>
      </c>
      <c r="AI8" s="100" t="s">
        <v>303</v>
      </c>
      <c r="AJ8" s="100" t="s">
        <v>304</v>
      </c>
      <c r="AK8" s="100" t="s">
        <v>305</v>
      </c>
      <c r="AL8" s="100" t="s">
        <v>306</v>
      </c>
      <c r="AM8" s="100" t="s">
        <v>307</v>
      </c>
      <c r="AN8" s="100" t="s">
        <v>308</v>
      </c>
      <c r="AO8" s="100" t="s">
        <v>309</v>
      </c>
      <c r="AP8" s="100" t="s">
        <v>310</v>
      </c>
      <c r="AQ8" s="100" t="s">
        <v>311</v>
      </c>
      <c r="AR8" s="100" t="s">
        <v>312</v>
      </c>
      <c r="AS8" s="100" t="s">
        <v>313</v>
      </c>
      <c r="AT8" s="100" t="s">
        <v>314</v>
      </c>
      <c r="AU8" s="100" t="s">
        <v>315</v>
      </c>
      <c r="AV8" s="100" t="s">
        <v>316</v>
      </c>
      <c r="AW8" s="100" t="s">
        <v>317</v>
      </c>
      <c r="AX8" s="100" t="s">
        <v>318</v>
      </c>
      <c r="AY8" s="100" t="s">
        <v>319</v>
      </c>
      <c r="AZ8" s="100" t="s">
        <v>320</v>
      </c>
      <c r="BA8" s="100" t="s">
        <v>321</v>
      </c>
      <c r="BB8" s="100" t="s">
        <v>322</v>
      </c>
      <c r="BC8" s="100" t="s">
        <v>323</v>
      </c>
      <c r="BD8" s="100" t="s">
        <v>324</v>
      </c>
      <c r="BE8" s="100" t="s">
        <v>325</v>
      </c>
      <c r="BF8" s="100" t="s">
        <v>326</v>
      </c>
      <c r="BG8" s="73"/>
      <c r="BH8" s="100" t="s">
        <v>327</v>
      </c>
      <c r="BI8" s="100" t="s">
        <v>328</v>
      </c>
      <c r="BJ8" s="100" t="s">
        <v>329</v>
      </c>
      <c r="BK8" s="100" t="s">
        <v>330</v>
      </c>
      <c r="BL8" s="73"/>
      <c r="BM8" s="73"/>
      <c r="BN8" s="100" t="s">
        <v>331</v>
      </c>
      <c r="BO8" s="100" t="s">
        <v>332</v>
      </c>
      <c r="BP8" s="100" t="s">
        <v>333</v>
      </c>
      <c r="BQ8" s="100" t="s">
        <v>334</v>
      </c>
      <c r="BR8" s="100" t="s">
        <v>335</v>
      </c>
      <c r="BS8" s="100" t="s">
        <v>336</v>
      </c>
      <c r="BT8" s="100" t="s">
        <v>337</v>
      </c>
      <c r="BU8" s="100" t="s">
        <v>338</v>
      </c>
      <c r="BV8" s="100" t="s">
        <v>339</v>
      </c>
      <c r="BW8" s="100" t="s">
        <v>340</v>
      </c>
      <c r="BX8" s="100" t="s">
        <v>341</v>
      </c>
      <c r="BY8" s="100" t="s">
        <v>342</v>
      </c>
      <c r="BZ8" s="100" t="s">
        <v>343</v>
      </c>
      <c r="CA8" s="100" t="s">
        <v>344</v>
      </c>
      <c r="CB8" s="100" t="s">
        <v>345</v>
      </c>
      <c r="CC8" s="100" t="s">
        <v>346</v>
      </c>
      <c r="CD8" s="100" t="s">
        <v>347</v>
      </c>
      <c r="CE8" s="100" t="s">
        <v>348</v>
      </c>
      <c r="CF8" s="100" t="s">
        <v>349</v>
      </c>
      <c r="CG8" s="100" t="s">
        <v>350</v>
      </c>
      <c r="CH8" s="100" t="s">
        <v>351</v>
      </c>
      <c r="CI8" s="100" t="s">
        <v>352</v>
      </c>
      <c r="CJ8" s="100" t="s">
        <v>353</v>
      </c>
      <c r="CK8" s="100" t="s">
        <v>354</v>
      </c>
      <c r="CL8" s="100" t="s">
        <v>355</v>
      </c>
      <c r="CM8" s="100" t="s">
        <v>356</v>
      </c>
      <c r="CN8" s="100" t="s">
        <v>357</v>
      </c>
      <c r="CO8" s="100" t="s">
        <v>358</v>
      </c>
      <c r="CP8" s="100" t="s">
        <v>359</v>
      </c>
      <c r="CQ8" s="100" t="s">
        <v>360</v>
      </c>
      <c r="CR8" s="100" t="s">
        <v>361</v>
      </c>
      <c r="CS8" s="100" t="s">
        <v>362</v>
      </c>
      <c r="CT8" s="100" t="s">
        <v>363</v>
      </c>
      <c r="CU8" s="100" t="s">
        <v>364</v>
      </c>
      <c r="CV8" s="100" t="s">
        <v>365</v>
      </c>
      <c r="CW8" s="100" t="s">
        <v>366</v>
      </c>
      <c r="CX8" s="100" t="s">
        <v>367</v>
      </c>
      <c r="CY8" s="100" t="s">
        <v>368</v>
      </c>
      <c r="CZ8" s="100" t="s">
        <v>369</v>
      </c>
      <c r="DA8" s="100" t="s">
        <v>370</v>
      </c>
      <c r="DB8" s="100" t="s">
        <v>371</v>
      </c>
      <c r="DC8" s="100" t="s">
        <v>372</v>
      </c>
      <c r="DD8" s="100" t="s">
        <v>373</v>
      </c>
      <c r="DE8" s="62"/>
    </row>
    <row r="9" s="42" customFormat="1" ht="22.8" customHeight="1" spans="1:109">
      <c r="A9" s="52"/>
      <c r="B9" s="101">
        <v>208</v>
      </c>
      <c r="C9" s="101" t="s">
        <v>78</v>
      </c>
      <c r="D9" s="101" t="s">
        <v>79</v>
      </c>
      <c r="E9" s="75" t="s">
        <v>80</v>
      </c>
      <c r="F9" s="102">
        <v>363407.87</v>
      </c>
      <c r="G9" s="73"/>
      <c r="H9" s="73"/>
      <c r="I9" s="73"/>
      <c r="J9" s="73"/>
      <c r="K9" s="73"/>
      <c r="L9" s="73"/>
      <c r="M9" s="73"/>
      <c r="N9" s="73"/>
      <c r="O9" s="73">
        <v>36073.67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>
        <v>8754</v>
      </c>
      <c r="AU9" s="73"/>
      <c r="AV9" s="73">
        <v>1453.2</v>
      </c>
      <c r="AW9" s="73"/>
      <c r="AX9" s="73"/>
      <c r="AY9" s="73">
        <v>307527</v>
      </c>
      <c r="AZ9" s="73"/>
      <c r="BA9" s="73">
        <v>9600</v>
      </c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62"/>
    </row>
    <row r="10" s="42" customFormat="1" ht="24" customHeight="1" spans="1:109">
      <c r="A10" s="57"/>
      <c r="B10" s="103" t="s">
        <v>81</v>
      </c>
      <c r="C10" s="103" t="s">
        <v>78</v>
      </c>
      <c r="D10" s="103" t="s">
        <v>78</v>
      </c>
      <c r="E10" s="74" t="s">
        <v>82</v>
      </c>
      <c r="F10" s="102">
        <v>404181.92</v>
      </c>
      <c r="G10" s="76"/>
      <c r="H10" s="76"/>
      <c r="I10" s="76"/>
      <c r="J10" s="76"/>
      <c r="K10" s="76"/>
      <c r="L10" s="76">
        <v>404181.92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105"/>
    </row>
    <row r="11" s="42" customFormat="1" spans="2:108">
      <c r="B11" s="103" t="s">
        <v>83</v>
      </c>
      <c r="C11" s="103" t="s">
        <v>84</v>
      </c>
      <c r="D11" s="103" t="s">
        <v>79</v>
      </c>
      <c r="E11" s="74" t="s">
        <v>85</v>
      </c>
      <c r="F11" s="102">
        <v>43605.02</v>
      </c>
      <c r="G11" s="74"/>
      <c r="H11" s="74"/>
      <c r="I11" s="74"/>
      <c r="J11" s="74"/>
      <c r="K11" s="74"/>
      <c r="L11" s="74"/>
      <c r="M11" s="74"/>
      <c r="N11" s="74">
        <v>43605.02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</row>
    <row r="12" s="42" customFormat="1" spans="2:108">
      <c r="B12" s="103" t="s">
        <v>83</v>
      </c>
      <c r="C12" s="103" t="s">
        <v>84</v>
      </c>
      <c r="D12" s="103" t="s">
        <v>86</v>
      </c>
      <c r="E12" s="74" t="s">
        <v>87</v>
      </c>
      <c r="F12" s="102">
        <v>156726.57</v>
      </c>
      <c r="G12" s="74"/>
      <c r="H12" s="74"/>
      <c r="I12" s="74"/>
      <c r="J12" s="74"/>
      <c r="K12" s="74"/>
      <c r="L12" s="74"/>
      <c r="M12" s="74"/>
      <c r="N12" s="74">
        <v>156726.57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</row>
    <row r="13" s="42" customFormat="1" spans="2:108">
      <c r="B13" s="103" t="s">
        <v>83</v>
      </c>
      <c r="C13" s="103" t="s">
        <v>84</v>
      </c>
      <c r="D13" s="103" t="s">
        <v>88</v>
      </c>
      <c r="E13" s="74" t="s">
        <v>89</v>
      </c>
      <c r="F13" s="102">
        <v>19200</v>
      </c>
      <c r="G13" s="74"/>
      <c r="H13" s="74"/>
      <c r="I13" s="74"/>
      <c r="J13" s="74"/>
      <c r="K13" s="74"/>
      <c r="L13" s="74"/>
      <c r="M13" s="74"/>
      <c r="N13" s="74"/>
      <c r="O13" s="74">
        <v>19200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</row>
    <row r="14" s="42" customFormat="1" spans="2:108">
      <c r="B14" s="103" t="s">
        <v>83</v>
      </c>
      <c r="C14" s="103" t="s">
        <v>84</v>
      </c>
      <c r="D14" s="103" t="s">
        <v>90</v>
      </c>
      <c r="E14" s="74" t="s">
        <v>91</v>
      </c>
      <c r="F14" s="102">
        <v>78051.27</v>
      </c>
      <c r="G14" s="74"/>
      <c r="H14" s="74"/>
      <c r="I14" s="74"/>
      <c r="J14" s="74"/>
      <c r="K14" s="74"/>
      <c r="L14" s="74"/>
      <c r="M14" s="74"/>
      <c r="N14" s="74"/>
      <c r="O14" s="74">
        <v>78051.27</v>
      </c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</row>
    <row r="15" s="42" customFormat="1" spans="2:108">
      <c r="B15" s="103" t="s">
        <v>92</v>
      </c>
      <c r="C15" s="103" t="s">
        <v>79</v>
      </c>
      <c r="D15" s="103" t="s">
        <v>79</v>
      </c>
      <c r="E15" s="74" t="s">
        <v>93</v>
      </c>
      <c r="F15" s="104">
        <v>733190.81</v>
      </c>
      <c r="G15" s="74">
        <v>170196</v>
      </c>
      <c r="H15" s="74">
        <v>155436</v>
      </c>
      <c r="I15" s="74">
        <v>240727</v>
      </c>
      <c r="J15" s="74"/>
      <c r="K15" s="74"/>
      <c r="L15" s="74"/>
      <c r="M15" s="74"/>
      <c r="N15" s="74"/>
      <c r="O15" s="74"/>
      <c r="P15" s="74">
        <v>1132.6</v>
      </c>
      <c r="Q15" s="74"/>
      <c r="R15" s="74"/>
      <c r="S15" s="74"/>
      <c r="T15" s="74">
        <v>6120</v>
      </c>
      <c r="U15" s="74"/>
      <c r="V15" s="74"/>
      <c r="W15" s="74"/>
      <c r="X15" s="74">
        <v>1224</v>
      </c>
      <c r="Y15" s="74">
        <v>3060</v>
      </c>
      <c r="Z15" s="74">
        <v>6500</v>
      </c>
      <c r="AA15" s="74"/>
      <c r="AB15" s="74">
        <v>24000</v>
      </c>
      <c r="AC15" s="74">
        <v>24480</v>
      </c>
      <c r="AD15" s="74"/>
      <c r="AE15" s="74"/>
      <c r="AF15" s="74"/>
      <c r="AG15" s="74"/>
      <c r="AH15" s="74"/>
      <c r="AI15" s="74">
        <v>17100</v>
      </c>
      <c r="AJ15" s="74"/>
      <c r="AK15" s="74"/>
      <c r="AL15" s="74"/>
      <c r="AM15" s="74"/>
      <c r="AN15" s="74"/>
      <c r="AO15" s="74">
        <v>11327.18</v>
      </c>
      <c r="AP15" s="74">
        <v>11505.88</v>
      </c>
      <c r="AQ15" s="74"/>
      <c r="AR15" s="74">
        <v>36000</v>
      </c>
      <c r="AS15" s="74"/>
      <c r="AT15" s="74">
        <v>24382.15</v>
      </c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</row>
    <row r="16" s="42" customFormat="1" spans="2:108">
      <c r="B16" s="103" t="s">
        <v>92</v>
      </c>
      <c r="C16" s="103" t="s">
        <v>79</v>
      </c>
      <c r="D16" s="103" t="s">
        <v>94</v>
      </c>
      <c r="E16" s="74" t="s">
        <v>95</v>
      </c>
      <c r="F16" s="104">
        <v>2618298.54</v>
      </c>
      <c r="G16" s="74">
        <v>652368</v>
      </c>
      <c r="H16" s="74">
        <v>93960</v>
      </c>
      <c r="I16" s="74"/>
      <c r="J16" s="74"/>
      <c r="K16" s="74">
        <v>1289142</v>
      </c>
      <c r="L16" s="74"/>
      <c r="M16" s="74"/>
      <c r="N16" s="74"/>
      <c r="O16" s="74"/>
      <c r="P16" s="74">
        <v>28495.74</v>
      </c>
      <c r="Q16" s="74"/>
      <c r="R16" s="74"/>
      <c r="S16" s="74"/>
      <c r="T16" s="74">
        <v>30600</v>
      </c>
      <c r="U16" s="74"/>
      <c r="V16" s="74"/>
      <c r="W16" s="74"/>
      <c r="X16" s="74">
        <v>6120</v>
      </c>
      <c r="Y16" s="74">
        <v>15300</v>
      </c>
      <c r="Z16" s="74"/>
      <c r="AA16" s="74"/>
      <c r="AB16" s="74"/>
      <c r="AC16" s="74">
        <v>122400</v>
      </c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>
        <v>40709.4</v>
      </c>
      <c r="AP16" s="74">
        <v>19571.04</v>
      </c>
      <c r="AQ16" s="74">
        <v>291600</v>
      </c>
      <c r="AR16" s="74"/>
      <c r="AS16" s="74"/>
      <c r="AT16" s="74">
        <v>28032.36</v>
      </c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</row>
    <row r="17" s="42" customFormat="1" spans="2:108">
      <c r="B17" s="103" t="s">
        <v>96</v>
      </c>
      <c r="C17" s="103" t="s">
        <v>86</v>
      </c>
      <c r="D17" s="103" t="s">
        <v>79</v>
      </c>
      <c r="E17" s="74" t="s">
        <v>97</v>
      </c>
      <c r="F17" s="104">
        <v>312205.08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>
        <v>312205.08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</row>
  </sheetData>
  <mergeCells count="122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590277777777778" right="0.590277777777778" top="1.37777777777778" bottom="0.984027777777778" header="0" footer="0"/>
  <pageSetup paperSize="9" scale="10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opLeftCell="B1" workbookViewId="0">
      <pane ySplit="6" topLeftCell="A7" activePane="bottomLeft" state="frozen"/>
      <selection/>
      <selection pane="bottomLeft" activeCell="H11" sqref="H11"/>
    </sheetView>
  </sheetViews>
  <sheetFormatPr defaultColWidth="10" defaultRowHeight="14.4"/>
  <cols>
    <col min="1" max="1" width="1.53703703703704" customWidth="1"/>
    <col min="2" max="4" width="9.25" customWidth="1"/>
    <col min="5" max="5" width="44.5" style="79" customWidth="1"/>
    <col min="6" max="8" width="21.6296296296296" customWidth="1"/>
    <col min="9" max="9" width="1.53703703703704" customWidth="1"/>
    <col min="10" max="10" width="9.76851851851852" customWidth="1"/>
  </cols>
  <sheetData>
    <row r="1" ht="25" customHeight="1" spans="1:9">
      <c r="A1" s="80"/>
      <c r="B1" s="1"/>
      <c r="C1" s="1"/>
      <c r="D1" s="1"/>
      <c r="E1" s="81"/>
      <c r="F1" s="82"/>
      <c r="G1" s="82"/>
      <c r="H1" s="83" t="s">
        <v>374</v>
      </c>
      <c r="I1" s="97"/>
    </row>
    <row r="2" ht="22.8" customHeight="1" spans="1:9">
      <c r="A2" s="82"/>
      <c r="B2" s="84" t="s">
        <v>375</v>
      </c>
      <c r="C2" s="84"/>
      <c r="D2" s="84"/>
      <c r="E2" s="85"/>
      <c r="F2" s="84"/>
      <c r="G2" s="84"/>
      <c r="H2" s="84"/>
      <c r="I2" s="97"/>
    </row>
    <row r="3" ht="19.55" customHeight="1" spans="1:9">
      <c r="A3" s="86"/>
      <c r="B3" s="87" t="s">
        <v>6</v>
      </c>
      <c r="C3" s="87"/>
      <c r="D3" s="87"/>
      <c r="E3" s="87"/>
      <c r="G3" s="86"/>
      <c r="H3" s="88" t="s">
        <v>7</v>
      </c>
      <c r="I3" s="97"/>
    </row>
    <row r="4" ht="24.4" customHeight="1" spans="1:9">
      <c r="A4" s="89"/>
      <c r="B4" s="51" t="s">
        <v>10</v>
      </c>
      <c r="C4" s="51"/>
      <c r="D4" s="51"/>
      <c r="E4" s="90"/>
      <c r="F4" s="51" t="s">
        <v>100</v>
      </c>
      <c r="G4" s="51"/>
      <c r="H4" s="51"/>
      <c r="I4" s="97"/>
    </row>
    <row r="5" ht="24.4" customHeight="1" spans="1:9">
      <c r="A5" s="89"/>
      <c r="B5" s="51" t="s">
        <v>71</v>
      </c>
      <c r="C5" s="51"/>
      <c r="D5" s="51" t="s">
        <v>72</v>
      </c>
      <c r="E5" s="90" t="s">
        <v>150</v>
      </c>
      <c r="F5" s="51" t="s">
        <v>60</v>
      </c>
      <c r="G5" s="51" t="s">
        <v>376</v>
      </c>
      <c r="H5" s="51" t="s">
        <v>377</v>
      </c>
      <c r="I5" s="97"/>
    </row>
    <row r="6" ht="24.4" customHeight="1" spans="1:9">
      <c r="A6" s="89"/>
      <c r="B6" s="51" t="s">
        <v>74</v>
      </c>
      <c r="C6" s="51" t="s">
        <v>75</v>
      </c>
      <c r="D6" s="51"/>
      <c r="E6" s="90"/>
      <c r="F6" s="51"/>
      <c r="G6" s="51"/>
      <c r="H6" s="51"/>
      <c r="I6" s="97"/>
    </row>
    <row r="7" ht="24.4" customHeight="1" spans="1:9">
      <c r="A7" s="89"/>
      <c r="B7" s="56"/>
      <c r="C7" s="56"/>
      <c r="D7" s="56"/>
      <c r="E7" s="55" t="s">
        <v>77</v>
      </c>
      <c r="F7" s="56">
        <f>G7+H7</f>
        <v>4704867.08</v>
      </c>
      <c r="G7" s="56">
        <v>4000081.07</v>
      </c>
      <c r="H7" s="56">
        <v>704786.01</v>
      </c>
      <c r="I7" s="97"/>
    </row>
    <row r="8" ht="24.4" customHeight="1" spans="1:9">
      <c r="A8" s="89"/>
      <c r="B8" s="91" t="s">
        <v>156</v>
      </c>
      <c r="C8" s="91" t="s">
        <v>79</v>
      </c>
      <c r="D8" s="92">
        <v>650008</v>
      </c>
      <c r="E8" s="75" t="s">
        <v>157</v>
      </c>
      <c r="F8" s="93">
        <v>822564</v>
      </c>
      <c r="G8" s="56">
        <f>F8</f>
        <v>822564</v>
      </c>
      <c r="H8" s="56"/>
      <c r="I8" s="97"/>
    </row>
    <row r="9" ht="24.4" customHeight="1" spans="1:9">
      <c r="A9" s="89"/>
      <c r="B9" s="91" t="s">
        <v>156</v>
      </c>
      <c r="C9" s="91" t="s">
        <v>86</v>
      </c>
      <c r="D9" s="92">
        <v>650008</v>
      </c>
      <c r="E9" s="75" t="s">
        <v>158</v>
      </c>
      <c r="F9" s="93">
        <v>249396</v>
      </c>
      <c r="G9" s="56">
        <f t="shared" ref="G9:G16" si="0">F9</f>
        <v>249396</v>
      </c>
      <c r="H9" s="56"/>
      <c r="I9" s="97"/>
    </row>
    <row r="10" ht="24.4" customHeight="1" spans="1:9">
      <c r="A10" s="89"/>
      <c r="B10" s="91" t="s">
        <v>156</v>
      </c>
      <c r="C10" s="91" t="s">
        <v>88</v>
      </c>
      <c r="D10" s="92">
        <v>650008</v>
      </c>
      <c r="E10" s="75" t="s">
        <v>159</v>
      </c>
      <c r="F10" s="93">
        <v>240727</v>
      </c>
      <c r="G10" s="56">
        <f t="shared" si="0"/>
        <v>240727</v>
      </c>
      <c r="H10" s="56"/>
      <c r="I10" s="97"/>
    </row>
    <row r="11" ht="24.4" customHeight="1" spans="1:9">
      <c r="A11" s="89"/>
      <c r="B11" s="91" t="s">
        <v>156</v>
      </c>
      <c r="C11" s="91" t="s">
        <v>160</v>
      </c>
      <c r="D11" s="92">
        <v>650008</v>
      </c>
      <c r="E11" s="75" t="s">
        <v>161</v>
      </c>
      <c r="F11" s="93">
        <v>1289142</v>
      </c>
      <c r="G11" s="56">
        <f t="shared" si="0"/>
        <v>1289142</v>
      </c>
      <c r="H11" s="56"/>
      <c r="I11" s="97"/>
    </row>
    <row r="12" ht="24.4" customHeight="1" spans="1:9">
      <c r="A12" s="89"/>
      <c r="B12" s="91" t="s">
        <v>156</v>
      </c>
      <c r="C12" s="91" t="s">
        <v>162</v>
      </c>
      <c r="D12" s="92">
        <v>650008</v>
      </c>
      <c r="E12" s="75" t="s">
        <v>163</v>
      </c>
      <c r="F12" s="93">
        <v>404181.92</v>
      </c>
      <c r="G12" s="56">
        <f t="shared" si="0"/>
        <v>404181.92</v>
      </c>
      <c r="H12" s="56"/>
      <c r="I12" s="97"/>
    </row>
    <row r="13" ht="27" customHeight="1" spans="2:8">
      <c r="B13" s="91" t="s">
        <v>156</v>
      </c>
      <c r="C13" s="91" t="s">
        <v>164</v>
      </c>
      <c r="D13" s="92">
        <v>650008</v>
      </c>
      <c r="E13" s="75" t="s">
        <v>165</v>
      </c>
      <c r="F13" s="93">
        <v>200331.59</v>
      </c>
      <c r="G13" s="56">
        <f t="shared" si="0"/>
        <v>200331.59</v>
      </c>
      <c r="H13" s="94"/>
    </row>
    <row r="14" ht="27" customHeight="1" spans="2:8">
      <c r="B14" s="91" t="s">
        <v>156</v>
      </c>
      <c r="C14" s="91" t="s">
        <v>84</v>
      </c>
      <c r="D14" s="92">
        <v>650008</v>
      </c>
      <c r="E14" s="75" t="s">
        <v>166</v>
      </c>
      <c r="F14" s="93">
        <v>133324.94</v>
      </c>
      <c r="G14" s="56">
        <f t="shared" si="0"/>
        <v>133324.94</v>
      </c>
      <c r="H14" s="94"/>
    </row>
    <row r="15" ht="27" customHeight="1" spans="2:8">
      <c r="B15" s="91" t="s">
        <v>156</v>
      </c>
      <c r="C15" s="91" t="s">
        <v>167</v>
      </c>
      <c r="D15" s="92">
        <v>650008</v>
      </c>
      <c r="E15" s="75" t="s">
        <v>168</v>
      </c>
      <c r="F15" s="93">
        <v>29628.34</v>
      </c>
      <c r="G15" s="56">
        <f t="shared" si="0"/>
        <v>29628.34</v>
      </c>
      <c r="H15" s="94"/>
    </row>
    <row r="16" ht="27" customHeight="1" spans="2:8">
      <c r="B16" s="91" t="s">
        <v>156</v>
      </c>
      <c r="C16" s="91" t="s">
        <v>169</v>
      </c>
      <c r="D16" s="92">
        <v>650008</v>
      </c>
      <c r="E16" s="75" t="s">
        <v>97</v>
      </c>
      <c r="F16" s="93">
        <v>312205.08</v>
      </c>
      <c r="G16" s="56">
        <f t="shared" si="0"/>
        <v>312205.08</v>
      </c>
      <c r="H16" s="94"/>
    </row>
    <row r="17" ht="27" customHeight="1" spans="2:8">
      <c r="B17" s="91" t="s">
        <v>170</v>
      </c>
      <c r="C17" s="91" t="s">
        <v>79</v>
      </c>
      <c r="D17" s="92">
        <v>650008</v>
      </c>
      <c r="E17" s="75" t="s">
        <v>171</v>
      </c>
      <c r="F17" s="93">
        <v>36720</v>
      </c>
      <c r="G17" s="94"/>
      <c r="H17" s="94">
        <f>F17</f>
        <v>36720</v>
      </c>
    </row>
    <row r="18" ht="27" customHeight="1" spans="2:8">
      <c r="B18" s="91" t="s">
        <v>170</v>
      </c>
      <c r="C18" s="91" t="s">
        <v>78</v>
      </c>
      <c r="D18" s="92">
        <v>650008</v>
      </c>
      <c r="E18" s="75" t="s">
        <v>172</v>
      </c>
      <c r="F18" s="93">
        <v>7344</v>
      </c>
      <c r="G18" s="94"/>
      <c r="H18" s="94">
        <f>F18</f>
        <v>7344</v>
      </c>
    </row>
    <row r="19" ht="27" customHeight="1" spans="2:8">
      <c r="B19" s="91" t="s">
        <v>170</v>
      </c>
      <c r="C19" s="91" t="s">
        <v>173</v>
      </c>
      <c r="D19" s="92">
        <v>650008</v>
      </c>
      <c r="E19" s="75" t="s">
        <v>174</v>
      </c>
      <c r="F19" s="93">
        <v>18360</v>
      </c>
      <c r="G19" s="94"/>
      <c r="H19" s="94">
        <f>F19</f>
        <v>18360</v>
      </c>
    </row>
    <row r="20" ht="27" customHeight="1" spans="2:8">
      <c r="B20" s="91" t="s">
        <v>170</v>
      </c>
      <c r="C20" s="91" t="s">
        <v>160</v>
      </c>
      <c r="D20" s="92">
        <v>650008</v>
      </c>
      <c r="E20" s="75" t="s">
        <v>175</v>
      </c>
      <c r="F20" s="93">
        <v>6500</v>
      </c>
      <c r="G20" s="94"/>
      <c r="H20" s="94">
        <f>F20</f>
        <v>6500</v>
      </c>
    </row>
    <row r="21" ht="27" customHeight="1" spans="2:8">
      <c r="B21" s="91" t="s">
        <v>170</v>
      </c>
      <c r="C21" s="91" t="s">
        <v>84</v>
      </c>
      <c r="D21" s="92">
        <v>650008</v>
      </c>
      <c r="E21" s="75" t="s">
        <v>178</v>
      </c>
      <c r="F21" s="93">
        <v>146880</v>
      </c>
      <c r="G21" s="94"/>
      <c r="H21" s="94">
        <f t="shared" ref="H21:H27" si="1">F21</f>
        <v>146880</v>
      </c>
    </row>
    <row r="22" ht="27" customHeight="1" spans="2:8">
      <c r="B22" s="95" t="s">
        <v>170</v>
      </c>
      <c r="C22" s="95" t="s">
        <v>179</v>
      </c>
      <c r="D22" s="92">
        <v>650008</v>
      </c>
      <c r="E22" s="96" t="s">
        <v>180</v>
      </c>
      <c r="F22" s="92">
        <v>17100</v>
      </c>
      <c r="G22" s="94"/>
      <c r="H22" s="94">
        <f t="shared" si="1"/>
        <v>17100</v>
      </c>
    </row>
    <row r="23" ht="27" customHeight="1" spans="2:8">
      <c r="B23" s="95" t="s">
        <v>170</v>
      </c>
      <c r="C23" s="95" t="s">
        <v>181</v>
      </c>
      <c r="D23" s="92">
        <v>650008</v>
      </c>
      <c r="E23" s="96" t="s">
        <v>182</v>
      </c>
      <c r="F23" s="92">
        <v>52036.58</v>
      </c>
      <c r="G23" s="94"/>
      <c r="H23" s="94">
        <f t="shared" si="1"/>
        <v>52036.58</v>
      </c>
    </row>
    <row r="24" ht="27" customHeight="1" spans="2:8">
      <c r="B24" s="95" t="s">
        <v>170</v>
      </c>
      <c r="C24" s="95" t="s">
        <v>183</v>
      </c>
      <c r="D24" s="92">
        <v>650008</v>
      </c>
      <c r="E24" s="96" t="s">
        <v>184</v>
      </c>
      <c r="F24" s="92">
        <v>31076.92</v>
      </c>
      <c r="G24" s="94"/>
      <c r="H24" s="94">
        <f t="shared" si="1"/>
        <v>31076.92</v>
      </c>
    </row>
    <row r="25" ht="27" customHeight="1" spans="2:8">
      <c r="B25" s="95" t="s">
        <v>170</v>
      </c>
      <c r="C25" s="95" t="s">
        <v>185</v>
      </c>
      <c r="D25" s="92">
        <v>650008</v>
      </c>
      <c r="E25" s="96" t="s">
        <v>186</v>
      </c>
      <c r="F25" s="92">
        <v>291600</v>
      </c>
      <c r="G25" s="94"/>
      <c r="H25" s="94">
        <f t="shared" si="1"/>
        <v>291600</v>
      </c>
    </row>
    <row r="26" ht="27" customHeight="1" spans="2:8">
      <c r="B26" s="95" t="s">
        <v>170</v>
      </c>
      <c r="C26" s="95" t="s">
        <v>187</v>
      </c>
      <c r="D26" s="92">
        <v>650008</v>
      </c>
      <c r="E26" s="96" t="s">
        <v>188</v>
      </c>
      <c r="F26" s="92">
        <v>36000</v>
      </c>
      <c r="G26" s="94"/>
      <c r="H26" s="94">
        <f t="shared" si="1"/>
        <v>36000</v>
      </c>
    </row>
    <row r="27" spans="2:8">
      <c r="B27" s="95" t="s">
        <v>170</v>
      </c>
      <c r="C27" s="95" t="s">
        <v>90</v>
      </c>
      <c r="D27" s="92">
        <v>650008</v>
      </c>
      <c r="E27" s="96" t="s">
        <v>189</v>
      </c>
      <c r="F27" s="92">
        <v>61168.51</v>
      </c>
      <c r="G27" s="94"/>
      <c r="H27" s="94">
        <f t="shared" si="1"/>
        <v>61168.51</v>
      </c>
    </row>
    <row r="28" spans="2:8">
      <c r="B28" s="95" t="s">
        <v>190</v>
      </c>
      <c r="C28" s="95" t="s">
        <v>86</v>
      </c>
      <c r="D28" s="92">
        <v>650008</v>
      </c>
      <c r="E28" s="96" t="s">
        <v>191</v>
      </c>
      <c r="F28" s="92">
        <v>1453.2</v>
      </c>
      <c r="G28" s="94">
        <f>F28</f>
        <v>1453.2</v>
      </c>
      <c r="H28" s="94"/>
    </row>
    <row r="29" spans="2:8">
      <c r="B29" s="95" t="s">
        <v>190</v>
      </c>
      <c r="C29" s="95" t="s">
        <v>78</v>
      </c>
      <c r="D29" s="92">
        <v>650008</v>
      </c>
      <c r="E29" s="96" t="s">
        <v>192</v>
      </c>
      <c r="F29" s="92">
        <v>307527</v>
      </c>
      <c r="G29" s="94">
        <f>F29</f>
        <v>307527</v>
      </c>
      <c r="H29" s="94"/>
    </row>
    <row r="30" spans="2:8">
      <c r="B30" s="95" t="s">
        <v>190</v>
      </c>
      <c r="C30" s="95" t="s">
        <v>160</v>
      </c>
      <c r="D30" s="92">
        <v>650008</v>
      </c>
      <c r="E30" s="96" t="s">
        <v>193</v>
      </c>
      <c r="F30" s="92">
        <v>9600</v>
      </c>
      <c r="G30" s="94">
        <f>F30</f>
        <v>9600</v>
      </c>
      <c r="H30" s="9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G12" sqref="G12"/>
    </sheetView>
  </sheetViews>
  <sheetFormatPr defaultColWidth="10" defaultRowHeight="14.4"/>
  <cols>
    <col min="1" max="1" width="1.53703703703704" style="42" customWidth="1"/>
    <col min="2" max="4" width="6.62962962962963" style="42" customWidth="1"/>
    <col min="5" max="5" width="14.1296296296296" style="42" customWidth="1"/>
    <col min="6" max="6" width="25.25" style="42" customWidth="1"/>
    <col min="7" max="7" width="58.3796296296296" style="42" customWidth="1"/>
    <col min="8" max="8" width="25.3796296296296" style="42" customWidth="1"/>
    <col min="9" max="9" width="1.53703703703704" style="42" customWidth="1"/>
    <col min="10" max="12" width="9.76851851851852" style="42" customWidth="1"/>
    <col min="13" max="16384" width="10" style="42"/>
  </cols>
  <sheetData>
    <row r="1" ht="25" customHeight="1" spans="1:9">
      <c r="A1" s="43"/>
      <c r="B1" s="1"/>
      <c r="C1" s="50"/>
      <c r="D1" s="50"/>
      <c r="E1" s="50"/>
      <c r="F1" s="50"/>
      <c r="G1" s="50"/>
      <c r="H1" s="59" t="s">
        <v>378</v>
      </c>
      <c r="I1" s="50"/>
    </row>
    <row r="2" ht="22.8" customHeight="1" spans="1:9">
      <c r="A2" s="43"/>
      <c r="B2" s="47" t="s">
        <v>379</v>
      </c>
      <c r="C2" s="47"/>
      <c r="D2" s="47"/>
      <c r="E2" s="47"/>
      <c r="F2" s="47"/>
      <c r="G2" s="47"/>
      <c r="H2" s="47"/>
      <c r="I2" s="50" t="s">
        <v>4</v>
      </c>
    </row>
    <row r="3" ht="19.55" customHeight="1" spans="1:9">
      <c r="A3" s="48"/>
      <c r="B3" s="49" t="s">
        <v>6</v>
      </c>
      <c r="C3" s="49"/>
      <c r="D3" s="49"/>
      <c r="E3" s="49"/>
      <c r="F3" s="49"/>
      <c r="G3" s="49"/>
      <c r="H3" s="77" t="s">
        <v>7</v>
      </c>
      <c r="I3" s="61"/>
    </row>
    <row r="4" ht="24.4" customHeight="1" spans="1:9">
      <c r="A4" s="52"/>
      <c r="B4" s="51" t="s">
        <v>71</v>
      </c>
      <c r="C4" s="51"/>
      <c r="D4" s="51"/>
      <c r="E4" s="51" t="s">
        <v>72</v>
      </c>
      <c r="F4" s="51" t="s">
        <v>150</v>
      </c>
      <c r="G4" s="51" t="s">
        <v>380</v>
      </c>
      <c r="H4" s="51" t="s">
        <v>381</v>
      </c>
      <c r="I4" s="62"/>
    </row>
    <row r="5" ht="24.4" customHeight="1" spans="1:9">
      <c r="A5" s="52"/>
      <c r="B5" s="51" t="s">
        <v>74</v>
      </c>
      <c r="C5" s="51" t="s">
        <v>75</v>
      </c>
      <c r="D5" s="51" t="s">
        <v>76</v>
      </c>
      <c r="E5" s="51"/>
      <c r="F5" s="51"/>
      <c r="G5" s="51"/>
      <c r="H5" s="51"/>
      <c r="I5" s="63"/>
    </row>
    <row r="6" ht="22.8" customHeight="1" spans="1:9">
      <c r="A6" s="53"/>
      <c r="B6" s="51"/>
      <c r="C6" s="51"/>
      <c r="D6" s="51"/>
      <c r="E6" s="51"/>
      <c r="F6" s="51"/>
      <c r="G6" s="51" t="s">
        <v>77</v>
      </c>
      <c r="H6" s="54"/>
      <c r="I6" s="64"/>
    </row>
    <row r="7" ht="22.8" customHeight="1" spans="1:9">
      <c r="A7" s="53"/>
      <c r="B7" s="51"/>
      <c r="C7" s="51"/>
      <c r="D7" s="51"/>
      <c r="E7" s="55" t="s">
        <v>382</v>
      </c>
      <c r="F7" s="78" t="s">
        <v>273</v>
      </c>
      <c r="G7" s="51"/>
      <c r="H7" s="54"/>
      <c r="I7" s="64"/>
    </row>
    <row r="8" ht="22.8" customHeight="1" spans="1:9">
      <c r="A8" s="53"/>
      <c r="B8" s="56">
        <v>220</v>
      </c>
      <c r="C8" s="56">
        <v>1</v>
      </c>
      <c r="D8" s="56">
        <v>1</v>
      </c>
      <c r="E8" s="56">
        <v>650008</v>
      </c>
      <c r="F8" s="56" t="s">
        <v>93</v>
      </c>
      <c r="G8" s="56" t="s">
        <v>177</v>
      </c>
      <c r="H8" s="73">
        <v>24000</v>
      </c>
      <c r="I8" s="64"/>
    </row>
    <row r="9" ht="22.8" customHeight="1" spans="1:9">
      <c r="A9" s="53"/>
      <c r="B9" s="56"/>
      <c r="C9" s="56"/>
      <c r="D9" s="56"/>
      <c r="E9" s="56"/>
      <c r="F9" s="56"/>
      <c r="G9" s="56"/>
      <c r="H9" s="73"/>
      <c r="I9" s="64"/>
    </row>
    <row r="10" ht="22.8" customHeight="1" spans="1:9">
      <c r="A10" s="53"/>
      <c r="B10" s="56"/>
      <c r="C10" s="56"/>
      <c r="D10" s="56"/>
      <c r="E10" s="56"/>
      <c r="F10" s="56"/>
      <c r="G10" s="56"/>
      <c r="H10" s="73"/>
      <c r="I10" s="64"/>
    </row>
    <row r="11" ht="22.8" customHeight="1" spans="1:9">
      <c r="A11" s="53"/>
      <c r="B11" s="56"/>
      <c r="C11" s="56"/>
      <c r="D11" s="56"/>
      <c r="E11" s="56"/>
      <c r="F11" s="56"/>
      <c r="G11" s="56"/>
      <c r="H11" s="73"/>
      <c r="I11" s="64"/>
    </row>
    <row r="12" ht="22.8" customHeight="1" spans="1:9">
      <c r="A12" s="53"/>
      <c r="B12" s="51"/>
      <c r="C12" s="51"/>
      <c r="D12" s="51"/>
      <c r="E12" s="51"/>
      <c r="F12" s="51"/>
      <c r="G12" s="51"/>
      <c r="H12" s="54"/>
      <c r="I12" s="64"/>
    </row>
    <row r="13" ht="22.8" customHeight="1" spans="1:9">
      <c r="A13" s="53"/>
      <c r="B13" s="51"/>
      <c r="C13" s="51"/>
      <c r="D13" s="51"/>
      <c r="E13" s="51"/>
      <c r="F13" s="51"/>
      <c r="G13" s="51"/>
      <c r="H13" s="54"/>
      <c r="I13" s="64"/>
    </row>
    <row r="14" ht="22.8" customHeight="1" spans="1:9">
      <c r="A14" s="53"/>
      <c r="B14" s="51"/>
      <c r="C14" s="51"/>
      <c r="D14" s="51"/>
      <c r="E14" s="51"/>
      <c r="F14" s="51"/>
      <c r="G14" s="51"/>
      <c r="H14" s="54"/>
      <c r="I14" s="64"/>
    </row>
    <row r="15" ht="22.8" customHeight="1" spans="1:9">
      <c r="A15" s="53"/>
      <c r="B15" s="51"/>
      <c r="C15" s="51"/>
      <c r="D15" s="51"/>
      <c r="E15" s="51"/>
      <c r="F15" s="51"/>
      <c r="G15" s="51"/>
      <c r="H15" s="54"/>
      <c r="I15" s="64"/>
    </row>
    <row r="16" ht="22.8" customHeight="1" spans="1:9">
      <c r="A16" s="53"/>
      <c r="B16" s="51"/>
      <c r="C16" s="51"/>
      <c r="D16" s="51"/>
      <c r="E16" s="51"/>
      <c r="F16" s="51"/>
      <c r="G16" s="51"/>
      <c r="H16" s="54"/>
      <c r="I16" s="64"/>
    </row>
    <row r="17" ht="22.8" customHeight="1" spans="1:9">
      <c r="A17" s="53"/>
      <c r="B17" s="51"/>
      <c r="C17" s="51"/>
      <c r="D17" s="51"/>
      <c r="E17" s="51"/>
      <c r="F17" s="51"/>
      <c r="G17" s="51"/>
      <c r="H17" s="54"/>
      <c r="I17" s="64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罗从梅</cp:lastModifiedBy>
  <dcterms:created xsi:type="dcterms:W3CDTF">2022-03-04T11:29:00Z</dcterms:created>
  <dcterms:modified xsi:type="dcterms:W3CDTF">2023-07-13T09:46:13Z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EDE3E1CCD3DA4F1899AA23F2465C9DBF_13</vt:lpwstr>
  </property>
</Properties>
</file>